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Administratorė\Downloads\"/>
    </mc:Choice>
  </mc:AlternateContent>
  <bookViews>
    <workbookView xWindow="0" yWindow="0" windowWidth="28800" windowHeight="12180" activeTab="8"/>
  </bookViews>
  <sheets>
    <sheet name="F2 suv" sheetId="1" r:id="rId1"/>
    <sheet name="F2 SB suv" sheetId="3" r:id="rId2"/>
    <sheet name="F2 SB 1.1.1.29" sheetId="4" r:id="rId3"/>
    <sheet name="F2 SB 1.4.4.28." sheetId="40" r:id="rId4"/>
    <sheet name="F2 ML" sheetId="39" r:id="rId5"/>
    <sheet name="F2 ML(UK)" sheetId="45" r:id="rId6"/>
    <sheet name="F2 VBD" sheetId="36" r:id="rId7"/>
    <sheet name="F2 S" sheetId="11" r:id="rId8"/>
    <sheet name="Forma Nr. 1" sheetId="47" r:id="rId9"/>
    <sheet name="Forma Nr. 4" sheetId="46" r:id="rId10"/>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47" l="1"/>
  <c r="I27" i="47" s="1"/>
  <c r="I26" i="47"/>
  <c r="G26" i="47"/>
  <c r="G25" i="47"/>
  <c r="I25" i="47" s="1"/>
  <c r="G30" i="46" l="1"/>
  <c r="F30" i="46"/>
  <c r="E30" i="46"/>
  <c r="D30" i="46"/>
  <c r="G24" i="46"/>
  <c r="F24" i="46"/>
  <c r="E24" i="46"/>
  <c r="D24" i="46"/>
  <c r="G23" i="46"/>
  <c r="F23" i="46"/>
  <c r="E23" i="46"/>
  <c r="D23" i="46"/>
  <c r="L373" i="40" l="1"/>
  <c r="L372" i="40" s="1"/>
  <c r="K373" i="40"/>
  <c r="J373" i="40"/>
  <c r="I373" i="40"/>
  <c r="I372" i="40" s="1"/>
  <c r="K372" i="40"/>
  <c r="J372" i="40"/>
  <c r="L370" i="40"/>
  <c r="K370" i="40"/>
  <c r="K369" i="40" s="1"/>
  <c r="J370" i="40"/>
  <c r="I370" i="40"/>
  <c r="I369" i="40" s="1"/>
  <c r="L369" i="40"/>
  <c r="J369" i="40"/>
  <c r="L367" i="40"/>
  <c r="K367" i="40"/>
  <c r="K366" i="40" s="1"/>
  <c r="J367" i="40"/>
  <c r="J366" i="40" s="1"/>
  <c r="I367" i="40"/>
  <c r="L366" i="40"/>
  <c r="I366" i="40"/>
  <c r="L363" i="40"/>
  <c r="L362" i="40" s="1"/>
  <c r="K363" i="40"/>
  <c r="J363" i="40"/>
  <c r="I363" i="40"/>
  <c r="I362" i="40" s="1"/>
  <c r="K362" i="40"/>
  <c r="J362" i="40"/>
  <c r="L359" i="40"/>
  <c r="L358" i="40" s="1"/>
  <c r="K359" i="40"/>
  <c r="K358" i="40" s="1"/>
  <c r="J359" i="40"/>
  <c r="I359" i="40"/>
  <c r="I358" i="40" s="1"/>
  <c r="J358" i="40"/>
  <c r="L355" i="40"/>
  <c r="K355" i="40"/>
  <c r="K354" i="40" s="1"/>
  <c r="J355" i="40"/>
  <c r="J354" i="40" s="1"/>
  <c r="I355" i="40"/>
  <c r="L354" i="40"/>
  <c r="I354" i="40"/>
  <c r="L351" i="40"/>
  <c r="K351" i="40"/>
  <c r="J351" i="40"/>
  <c r="I351" i="40"/>
  <c r="L348" i="40"/>
  <c r="K348" i="40"/>
  <c r="J348" i="40"/>
  <c r="I348" i="40"/>
  <c r="P346" i="40"/>
  <c r="O346" i="40"/>
  <c r="N346" i="40"/>
  <c r="M346" i="40"/>
  <c r="L346" i="40"/>
  <c r="L345" i="40" s="1"/>
  <c r="L344" i="40" s="1"/>
  <c r="K346" i="40"/>
  <c r="J346" i="40"/>
  <c r="I346" i="40"/>
  <c r="I345" i="40" s="1"/>
  <c r="K345" i="40"/>
  <c r="K344" i="40" s="1"/>
  <c r="J345" i="40"/>
  <c r="L341" i="40"/>
  <c r="L340" i="40" s="1"/>
  <c r="K341" i="40"/>
  <c r="J341" i="40"/>
  <c r="I341" i="40"/>
  <c r="I340" i="40" s="1"/>
  <c r="K340" i="40"/>
  <c r="J340" i="40"/>
  <c r="L338" i="40"/>
  <c r="K338" i="40"/>
  <c r="K337" i="40" s="1"/>
  <c r="J338" i="40"/>
  <c r="I338" i="40"/>
  <c r="I337" i="40" s="1"/>
  <c r="L337" i="40"/>
  <c r="J337" i="40"/>
  <c r="L335" i="40"/>
  <c r="K335" i="40"/>
  <c r="K334" i="40" s="1"/>
  <c r="J335" i="40"/>
  <c r="J334" i="40" s="1"/>
  <c r="I335" i="40"/>
  <c r="L334" i="40"/>
  <c r="I334" i="40"/>
  <c r="L331" i="40"/>
  <c r="L330" i="40" s="1"/>
  <c r="K331" i="40"/>
  <c r="J331" i="40"/>
  <c r="I331" i="40"/>
  <c r="I330" i="40" s="1"/>
  <c r="K330" i="40"/>
  <c r="J330" i="40"/>
  <c r="L327" i="40"/>
  <c r="K327" i="40"/>
  <c r="K326" i="40" s="1"/>
  <c r="J327" i="40"/>
  <c r="I327" i="40"/>
  <c r="I326" i="40" s="1"/>
  <c r="L326" i="40"/>
  <c r="J326" i="40"/>
  <c r="L323" i="40"/>
  <c r="K323" i="40"/>
  <c r="K322" i="40" s="1"/>
  <c r="J323" i="40"/>
  <c r="J322" i="40" s="1"/>
  <c r="I323" i="40"/>
  <c r="L322" i="40"/>
  <c r="I322" i="40"/>
  <c r="L319" i="40"/>
  <c r="K319" i="40"/>
  <c r="J319" i="40"/>
  <c r="I319" i="40"/>
  <c r="L316" i="40"/>
  <c r="K316" i="40"/>
  <c r="J316" i="40"/>
  <c r="J313" i="40" s="1"/>
  <c r="J312" i="40" s="1"/>
  <c r="I316" i="40"/>
  <c r="L314" i="40"/>
  <c r="L313" i="40" s="1"/>
  <c r="K314" i="40"/>
  <c r="K313" i="40" s="1"/>
  <c r="K312" i="40" s="1"/>
  <c r="K311" i="40" s="1"/>
  <c r="J314" i="40"/>
  <c r="I314" i="40"/>
  <c r="I313" i="40" s="1"/>
  <c r="L308" i="40"/>
  <c r="L307" i="40" s="1"/>
  <c r="K308" i="40"/>
  <c r="J308" i="40"/>
  <c r="I308" i="40"/>
  <c r="I307" i="40" s="1"/>
  <c r="K307" i="40"/>
  <c r="J307" i="40"/>
  <c r="L305" i="40"/>
  <c r="K305" i="40"/>
  <c r="K304" i="40" s="1"/>
  <c r="J305" i="40"/>
  <c r="I305" i="40"/>
  <c r="I304" i="40" s="1"/>
  <c r="L304" i="40"/>
  <c r="J304" i="40"/>
  <c r="L302" i="40"/>
  <c r="K302" i="40"/>
  <c r="K301" i="40" s="1"/>
  <c r="J302" i="40"/>
  <c r="J301" i="40" s="1"/>
  <c r="I302" i="40"/>
  <c r="L301" i="40"/>
  <c r="I301" i="40"/>
  <c r="L298" i="40"/>
  <c r="L297" i="40" s="1"/>
  <c r="K298" i="40"/>
  <c r="J298" i="40"/>
  <c r="I298" i="40"/>
  <c r="I297" i="40" s="1"/>
  <c r="K297" i="40"/>
  <c r="J297" i="40"/>
  <c r="L294" i="40"/>
  <c r="K294" i="40"/>
  <c r="K293" i="40" s="1"/>
  <c r="J294" i="40"/>
  <c r="I294" i="40"/>
  <c r="I293" i="40" s="1"/>
  <c r="L293" i="40"/>
  <c r="J293" i="40"/>
  <c r="L290" i="40"/>
  <c r="K290" i="40"/>
  <c r="K289" i="40" s="1"/>
  <c r="J290" i="40"/>
  <c r="J289" i="40" s="1"/>
  <c r="I290" i="40"/>
  <c r="L289" i="40"/>
  <c r="I289" i="40"/>
  <c r="L286" i="40"/>
  <c r="K286" i="40"/>
  <c r="J286" i="40"/>
  <c r="I286" i="40"/>
  <c r="L283" i="40"/>
  <c r="K283" i="40"/>
  <c r="J283" i="40"/>
  <c r="J280" i="40" s="1"/>
  <c r="J279" i="40" s="1"/>
  <c r="I283" i="40"/>
  <c r="L281" i="40"/>
  <c r="K281" i="40"/>
  <c r="K280" i="40" s="1"/>
  <c r="K279" i="40" s="1"/>
  <c r="J281" i="40"/>
  <c r="I281" i="40"/>
  <c r="I280" i="40" s="1"/>
  <c r="L280" i="40"/>
  <c r="L276" i="40"/>
  <c r="K276" i="40"/>
  <c r="K275" i="40" s="1"/>
  <c r="J276" i="40"/>
  <c r="I276" i="40"/>
  <c r="I275" i="40" s="1"/>
  <c r="L275" i="40"/>
  <c r="J275" i="40"/>
  <c r="L273" i="40"/>
  <c r="K273" i="40"/>
  <c r="K272" i="40" s="1"/>
  <c r="J273" i="40"/>
  <c r="J272" i="40" s="1"/>
  <c r="I273" i="40"/>
  <c r="L272" i="40"/>
  <c r="I272" i="40"/>
  <c r="L270" i="40"/>
  <c r="L269" i="40" s="1"/>
  <c r="K270" i="40"/>
  <c r="J270" i="40"/>
  <c r="I270" i="40"/>
  <c r="I269" i="40" s="1"/>
  <c r="K269" i="40"/>
  <c r="J269" i="40"/>
  <c r="L266" i="40"/>
  <c r="K266" i="40"/>
  <c r="K265" i="40" s="1"/>
  <c r="J266" i="40"/>
  <c r="I266" i="40"/>
  <c r="I265" i="40" s="1"/>
  <c r="L265" i="40"/>
  <c r="J265" i="40"/>
  <c r="L262" i="40"/>
  <c r="K262" i="40"/>
  <c r="K261" i="40" s="1"/>
  <c r="J262" i="40"/>
  <c r="J261" i="40" s="1"/>
  <c r="I262" i="40"/>
  <c r="L261" i="40"/>
  <c r="I261" i="40"/>
  <c r="L258" i="40"/>
  <c r="L257" i="40" s="1"/>
  <c r="K258" i="40"/>
  <c r="J258" i="40"/>
  <c r="I258" i="40"/>
  <c r="I257" i="40" s="1"/>
  <c r="K257" i="40"/>
  <c r="J257" i="40"/>
  <c r="L254" i="40"/>
  <c r="K254" i="40"/>
  <c r="J254" i="40"/>
  <c r="I254" i="40"/>
  <c r="L251" i="40"/>
  <c r="K251" i="40"/>
  <c r="J251" i="40"/>
  <c r="I251" i="40"/>
  <c r="L249" i="40"/>
  <c r="K249" i="40"/>
  <c r="K248" i="40" s="1"/>
  <c r="K247" i="40" s="1"/>
  <c r="J249" i="40"/>
  <c r="J248" i="40" s="1"/>
  <c r="I249" i="40"/>
  <c r="L248" i="40"/>
  <c r="I248" i="40"/>
  <c r="L242" i="40"/>
  <c r="L241" i="40" s="1"/>
  <c r="L240" i="40" s="1"/>
  <c r="K242" i="40"/>
  <c r="K241" i="40" s="1"/>
  <c r="K240" i="40" s="1"/>
  <c r="J242" i="40"/>
  <c r="I242" i="40"/>
  <c r="I241" i="40" s="1"/>
  <c r="I240" i="40" s="1"/>
  <c r="J241" i="40"/>
  <c r="J240" i="40"/>
  <c r="L238" i="40"/>
  <c r="L237" i="40" s="1"/>
  <c r="L236" i="40" s="1"/>
  <c r="K238" i="40"/>
  <c r="K237" i="40" s="1"/>
  <c r="K236" i="40" s="1"/>
  <c r="J238" i="40"/>
  <c r="J237" i="40" s="1"/>
  <c r="J236" i="40" s="1"/>
  <c r="I238" i="40"/>
  <c r="I237" i="40" s="1"/>
  <c r="I236" i="40" s="1"/>
  <c r="P229" i="40"/>
  <c r="O229" i="40"/>
  <c r="N229" i="40"/>
  <c r="M229" i="40"/>
  <c r="L229" i="40"/>
  <c r="L228" i="40" s="1"/>
  <c r="K229" i="40"/>
  <c r="J229" i="40"/>
  <c r="I229" i="40"/>
  <c r="I228" i="40" s="1"/>
  <c r="K228" i="40"/>
  <c r="J228" i="40"/>
  <c r="L226" i="40"/>
  <c r="L225" i="40" s="1"/>
  <c r="K226" i="40"/>
  <c r="K225" i="40" s="1"/>
  <c r="K224" i="40" s="1"/>
  <c r="J226" i="40"/>
  <c r="J225" i="40" s="1"/>
  <c r="J224" i="40" s="1"/>
  <c r="I226" i="40"/>
  <c r="I225" i="40" s="1"/>
  <c r="L219" i="40"/>
  <c r="L218" i="40" s="1"/>
  <c r="L217" i="40" s="1"/>
  <c r="K219" i="40"/>
  <c r="K218" i="40" s="1"/>
  <c r="K217" i="40" s="1"/>
  <c r="J219" i="40"/>
  <c r="J218" i="40" s="1"/>
  <c r="J217" i="40" s="1"/>
  <c r="I219" i="40"/>
  <c r="I218" i="40" s="1"/>
  <c r="I217" i="40" s="1"/>
  <c r="L215" i="40"/>
  <c r="L214" i="40" s="1"/>
  <c r="K215" i="40"/>
  <c r="K214" i="40" s="1"/>
  <c r="J215" i="40"/>
  <c r="J214" i="40" s="1"/>
  <c r="I215" i="40"/>
  <c r="I214" i="40" s="1"/>
  <c r="L210" i="40"/>
  <c r="K210" i="40"/>
  <c r="K209" i="40" s="1"/>
  <c r="J210" i="40"/>
  <c r="J209" i="40" s="1"/>
  <c r="I210" i="40"/>
  <c r="L209" i="40"/>
  <c r="I209" i="40"/>
  <c r="L204" i="40"/>
  <c r="L203" i="40" s="1"/>
  <c r="K204" i="40"/>
  <c r="J204" i="40"/>
  <c r="I204" i="40"/>
  <c r="I203" i="40" s="1"/>
  <c r="K203" i="40"/>
  <c r="J203" i="40"/>
  <c r="L199" i="40"/>
  <c r="L198" i="40" s="1"/>
  <c r="K199" i="40"/>
  <c r="K198" i="40" s="1"/>
  <c r="J199" i="40"/>
  <c r="J198" i="40" s="1"/>
  <c r="I199" i="40"/>
  <c r="I198" i="40" s="1"/>
  <c r="L196" i="40"/>
  <c r="K196" i="40"/>
  <c r="K195" i="40" s="1"/>
  <c r="J196" i="40"/>
  <c r="J195" i="40" s="1"/>
  <c r="J194" i="40" s="1"/>
  <c r="J193" i="40" s="1"/>
  <c r="I196" i="40"/>
  <c r="L195" i="40"/>
  <c r="I195" i="40"/>
  <c r="L188" i="40"/>
  <c r="L187" i="40" s="1"/>
  <c r="K188" i="40"/>
  <c r="J188" i="40"/>
  <c r="I188" i="40"/>
  <c r="K187" i="40"/>
  <c r="J187" i="40"/>
  <c r="I187" i="40"/>
  <c r="L183" i="40"/>
  <c r="L182" i="40" s="1"/>
  <c r="K183" i="40"/>
  <c r="K182" i="40" s="1"/>
  <c r="K181" i="40" s="1"/>
  <c r="J183" i="40"/>
  <c r="J182" i="40" s="1"/>
  <c r="J181" i="40" s="1"/>
  <c r="I183" i="40"/>
  <c r="I182" i="40" s="1"/>
  <c r="I181" i="40" s="1"/>
  <c r="L179" i="40"/>
  <c r="L178" i="40" s="1"/>
  <c r="L177" i="40" s="1"/>
  <c r="K179" i="40"/>
  <c r="K178" i="40" s="1"/>
  <c r="K177" i="40" s="1"/>
  <c r="J179" i="40"/>
  <c r="J178" i="40" s="1"/>
  <c r="J177" i="40" s="1"/>
  <c r="I179" i="40"/>
  <c r="I178" i="40" s="1"/>
  <c r="I177" i="40" s="1"/>
  <c r="I176" i="40" s="1"/>
  <c r="L174" i="40"/>
  <c r="L173" i="40" s="1"/>
  <c r="K174" i="40"/>
  <c r="J174" i="40"/>
  <c r="I174" i="40"/>
  <c r="K173" i="40"/>
  <c r="J173" i="40"/>
  <c r="I173" i="40"/>
  <c r="L169" i="40"/>
  <c r="L168" i="40" s="1"/>
  <c r="K169" i="40"/>
  <c r="K168" i="40" s="1"/>
  <c r="K167" i="40" s="1"/>
  <c r="K166" i="40" s="1"/>
  <c r="J169" i="40"/>
  <c r="J168" i="40" s="1"/>
  <c r="J167" i="40" s="1"/>
  <c r="J166" i="40" s="1"/>
  <c r="I169" i="40"/>
  <c r="I168" i="40" s="1"/>
  <c r="I167" i="40" s="1"/>
  <c r="I166" i="40" s="1"/>
  <c r="L162" i="40"/>
  <c r="L161" i="40" s="1"/>
  <c r="L160" i="40" s="1"/>
  <c r="K162" i="40"/>
  <c r="J162" i="40"/>
  <c r="I162" i="40"/>
  <c r="I161" i="40" s="1"/>
  <c r="I160" i="40" s="1"/>
  <c r="K161" i="40"/>
  <c r="K160" i="40" s="1"/>
  <c r="J161" i="40"/>
  <c r="J160" i="40" s="1"/>
  <c r="L158" i="40"/>
  <c r="L157" i="40" s="1"/>
  <c r="K158" i="40"/>
  <c r="J158" i="40"/>
  <c r="I158" i="40"/>
  <c r="I157" i="40" s="1"/>
  <c r="K157" i="40"/>
  <c r="J157" i="40"/>
  <c r="L154" i="40"/>
  <c r="L153" i="40" s="1"/>
  <c r="K154" i="40"/>
  <c r="K153" i="40" s="1"/>
  <c r="K152" i="40" s="1"/>
  <c r="J154" i="40"/>
  <c r="J153" i="40" s="1"/>
  <c r="J152" i="40" s="1"/>
  <c r="I154" i="40"/>
  <c r="I153" i="40" s="1"/>
  <c r="L149" i="40"/>
  <c r="L148" i="40" s="1"/>
  <c r="L147" i="40" s="1"/>
  <c r="K149" i="40"/>
  <c r="K148" i="40" s="1"/>
  <c r="K147" i="40" s="1"/>
  <c r="J149" i="40"/>
  <c r="J148" i="40" s="1"/>
  <c r="J147" i="40" s="1"/>
  <c r="J146" i="40" s="1"/>
  <c r="I149" i="40"/>
  <c r="I148" i="40" s="1"/>
  <c r="I147" i="40" s="1"/>
  <c r="L144" i="40"/>
  <c r="L143" i="40" s="1"/>
  <c r="L142" i="40" s="1"/>
  <c r="K144" i="40"/>
  <c r="J144" i="40"/>
  <c r="I144" i="40"/>
  <c r="K143" i="40"/>
  <c r="K142" i="40" s="1"/>
  <c r="J143" i="40"/>
  <c r="J142" i="40" s="1"/>
  <c r="I143" i="40"/>
  <c r="I142" i="40"/>
  <c r="L140" i="40"/>
  <c r="L139" i="40" s="1"/>
  <c r="L138" i="40" s="1"/>
  <c r="K140" i="40"/>
  <c r="J140" i="40"/>
  <c r="I140" i="40"/>
  <c r="I139" i="40" s="1"/>
  <c r="I138" i="40" s="1"/>
  <c r="K139" i="40"/>
  <c r="K138" i="40" s="1"/>
  <c r="J139" i="40"/>
  <c r="J138" i="40" s="1"/>
  <c r="L136" i="40"/>
  <c r="L135" i="40" s="1"/>
  <c r="L134" i="40" s="1"/>
  <c r="K136" i="40"/>
  <c r="J136" i="40"/>
  <c r="I136" i="40"/>
  <c r="I135" i="40" s="1"/>
  <c r="I134" i="40" s="1"/>
  <c r="K135" i="40"/>
  <c r="K134" i="40" s="1"/>
  <c r="J135" i="40"/>
  <c r="J134" i="40" s="1"/>
  <c r="L132" i="40"/>
  <c r="L131" i="40" s="1"/>
  <c r="L130" i="40" s="1"/>
  <c r="K132" i="40"/>
  <c r="J132" i="40"/>
  <c r="I132" i="40"/>
  <c r="I131" i="40" s="1"/>
  <c r="I130" i="40" s="1"/>
  <c r="K131" i="40"/>
  <c r="K130" i="40" s="1"/>
  <c r="J131" i="40"/>
  <c r="J130" i="40" s="1"/>
  <c r="L128" i="40"/>
  <c r="L127" i="40" s="1"/>
  <c r="L126" i="40" s="1"/>
  <c r="K128" i="40"/>
  <c r="J128" i="40"/>
  <c r="I128" i="40"/>
  <c r="K127" i="40"/>
  <c r="K126" i="40" s="1"/>
  <c r="J127" i="40"/>
  <c r="J126" i="40" s="1"/>
  <c r="I127" i="40"/>
  <c r="I126" i="40"/>
  <c r="L123" i="40"/>
  <c r="L122" i="40" s="1"/>
  <c r="L121" i="40" s="1"/>
  <c r="L120" i="40" s="1"/>
  <c r="K123" i="40"/>
  <c r="J123" i="40"/>
  <c r="I123" i="40"/>
  <c r="K122" i="40"/>
  <c r="K121" i="40" s="1"/>
  <c r="K120" i="40" s="1"/>
  <c r="J122" i="40"/>
  <c r="J121" i="40" s="1"/>
  <c r="I122" i="40"/>
  <c r="I121" i="40"/>
  <c r="L115" i="40"/>
  <c r="K115" i="40"/>
  <c r="K114" i="40" s="1"/>
  <c r="J115" i="40"/>
  <c r="J114" i="40" s="1"/>
  <c r="I115" i="40"/>
  <c r="L114" i="40"/>
  <c r="I114" i="40"/>
  <c r="L109" i="40"/>
  <c r="L108" i="40" s="1"/>
  <c r="L107" i="40" s="1"/>
  <c r="K109" i="40"/>
  <c r="J109" i="40"/>
  <c r="I109" i="40"/>
  <c r="K108" i="40"/>
  <c r="K107" i="40" s="1"/>
  <c r="J108" i="40"/>
  <c r="I108" i="40"/>
  <c r="I107" i="40"/>
  <c r="L104" i="40"/>
  <c r="L103" i="40" s="1"/>
  <c r="L102" i="40" s="1"/>
  <c r="K104" i="40"/>
  <c r="J104" i="40"/>
  <c r="I104" i="40"/>
  <c r="K103" i="40"/>
  <c r="K102" i="40" s="1"/>
  <c r="J103" i="40"/>
  <c r="J102" i="40" s="1"/>
  <c r="I103" i="40"/>
  <c r="I102" i="40"/>
  <c r="L99" i="40"/>
  <c r="L98" i="40" s="1"/>
  <c r="L97" i="40" s="1"/>
  <c r="K99" i="40"/>
  <c r="J99" i="40"/>
  <c r="I99" i="40"/>
  <c r="K98" i="40"/>
  <c r="K97" i="40" s="1"/>
  <c r="K96" i="40" s="1"/>
  <c r="J98" i="40"/>
  <c r="J97" i="40" s="1"/>
  <c r="I98" i="40"/>
  <c r="I97" i="40"/>
  <c r="I96" i="40" s="1"/>
  <c r="L92" i="40"/>
  <c r="L91" i="40" s="1"/>
  <c r="L90" i="40" s="1"/>
  <c r="L89" i="40" s="1"/>
  <c r="K92" i="40"/>
  <c r="K91" i="40" s="1"/>
  <c r="K90" i="40" s="1"/>
  <c r="K89" i="40" s="1"/>
  <c r="J92" i="40"/>
  <c r="J91" i="40" s="1"/>
  <c r="J90" i="40" s="1"/>
  <c r="J89" i="40" s="1"/>
  <c r="I92" i="40"/>
  <c r="I91" i="40"/>
  <c r="I90" i="40" s="1"/>
  <c r="I89" i="40" s="1"/>
  <c r="L87" i="40"/>
  <c r="K87" i="40"/>
  <c r="K86" i="40" s="1"/>
  <c r="K85" i="40" s="1"/>
  <c r="J87" i="40"/>
  <c r="J86" i="40" s="1"/>
  <c r="J85" i="40" s="1"/>
  <c r="I87" i="40"/>
  <c r="I86" i="40" s="1"/>
  <c r="I85" i="40" s="1"/>
  <c r="L86" i="40"/>
  <c r="L85" i="40" s="1"/>
  <c r="L81" i="40"/>
  <c r="L80" i="40" s="1"/>
  <c r="K81" i="40"/>
  <c r="K80" i="40" s="1"/>
  <c r="J81" i="40"/>
  <c r="J80" i="40" s="1"/>
  <c r="I81" i="40"/>
  <c r="I80" i="40" s="1"/>
  <c r="I69" i="40" s="1"/>
  <c r="L76" i="40"/>
  <c r="L75" i="40" s="1"/>
  <c r="K76" i="40"/>
  <c r="K75" i="40" s="1"/>
  <c r="J76" i="40"/>
  <c r="J75" i="40" s="1"/>
  <c r="I76" i="40"/>
  <c r="I75" i="40"/>
  <c r="L71" i="40"/>
  <c r="K71" i="40"/>
  <c r="J71" i="40"/>
  <c r="I71" i="40"/>
  <c r="L70" i="40"/>
  <c r="K70" i="40"/>
  <c r="J70" i="40"/>
  <c r="I70" i="40"/>
  <c r="L50" i="40"/>
  <c r="L49" i="40" s="1"/>
  <c r="L48" i="40" s="1"/>
  <c r="L47" i="40" s="1"/>
  <c r="K50" i="40"/>
  <c r="K49" i="40" s="1"/>
  <c r="K48" i="40" s="1"/>
  <c r="K47" i="40" s="1"/>
  <c r="J50" i="40"/>
  <c r="J49" i="40" s="1"/>
  <c r="J48" i="40" s="1"/>
  <c r="J47" i="40" s="1"/>
  <c r="I50" i="40"/>
  <c r="I49" i="40"/>
  <c r="I48" i="40" s="1"/>
  <c r="I47" i="40" s="1"/>
  <c r="L45" i="40"/>
  <c r="L44" i="40" s="1"/>
  <c r="L43" i="40" s="1"/>
  <c r="K45" i="40"/>
  <c r="K44" i="40" s="1"/>
  <c r="K43" i="40" s="1"/>
  <c r="J45" i="40"/>
  <c r="J44" i="40" s="1"/>
  <c r="J43" i="40" s="1"/>
  <c r="I45" i="40"/>
  <c r="I44" i="40" s="1"/>
  <c r="I43" i="40" s="1"/>
  <c r="L41" i="40"/>
  <c r="K41" i="40"/>
  <c r="J41" i="40"/>
  <c r="I41" i="40"/>
  <c r="I38" i="40" s="1"/>
  <c r="I37" i="40" s="1"/>
  <c r="L39" i="40"/>
  <c r="K39" i="40"/>
  <c r="J39" i="40"/>
  <c r="I39" i="40"/>
  <c r="L38" i="40"/>
  <c r="L37" i="40" s="1"/>
  <c r="L36" i="40" s="1"/>
  <c r="K38" i="40"/>
  <c r="K37" i="40" s="1"/>
  <c r="K36" i="40" s="1"/>
  <c r="J38" i="40"/>
  <c r="J37" i="40" s="1"/>
  <c r="J36" i="40" s="1"/>
  <c r="L373" i="45"/>
  <c r="K373" i="45"/>
  <c r="K372" i="45" s="1"/>
  <c r="J373" i="45"/>
  <c r="J372" i="45" s="1"/>
  <c r="I373" i="45"/>
  <c r="L372" i="45"/>
  <c r="I372" i="45"/>
  <c r="L370" i="45"/>
  <c r="K370" i="45"/>
  <c r="K369" i="45" s="1"/>
  <c r="J370" i="45"/>
  <c r="J369" i="45" s="1"/>
  <c r="I370" i="45"/>
  <c r="L369" i="45"/>
  <c r="I369" i="45"/>
  <c r="L367" i="45"/>
  <c r="L366" i="45" s="1"/>
  <c r="K367" i="45"/>
  <c r="J367" i="45"/>
  <c r="I367" i="45"/>
  <c r="I366" i="45" s="1"/>
  <c r="K366" i="45"/>
  <c r="J366" i="45"/>
  <c r="L363" i="45"/>
  <c r="K363" i="45"/>
  <c r="K362" i="45" s="1"/>
  <c r="J363" i="45"/>
  <c r="J362" i="45" s="1"/>
  <c r="I363" i="45"/>
  <c r="L362" i="45"/>
  <c r="I362" i="45"/>
  <c r="L359" i="45"/>
  <c r="L358" i="45" s="1"/>
  <c r="K359" i="45"/>
  <c r="K358" i="45" s="1"/>
  <c r="J359" i="45"/>
  <c r="J358" i="45" s="1"/>
  <c r="I359" i="45"/>
  <c r="I358" i="45"/>
  <c r="L355" i="45"/>
  <c r="L354" i="45" s="1"/>
  <c r="K355" i="45"/>
  <c r="J355" i="45"/>
  <c r="I355" i="45"/>
  <c r="I354" i="45" s="1"/>
  <c r="K354" i="45"/>
  <c r="J354" i="45"/>
  <c r="L351" i="45"/>
  <c r="K351" i="45"/>
  <c r="J351" i="45"/>
  <c r="I351" i="45"/>
  <c r="L348" i="45"/>
  <c r="K348" i="45"/>
  <c r="J348" i="45"/>
  <c r="I348" i="45"/>
  <c r="P346" i="45"/>
  <c r="O346" i="45"/>
  <c r="N346" i="45"/>
  <c r="M346" i="45"/>
  <c r="L346" i="45"/>
  <c r="K346" i="45"/>
  <c r="K345" i="45" s="1"/>
  <c r="J346" i="45"/>
  <c r="J345" i="45" s="1"/>
  <c r="I346" i="45"/>
  <c r="L345" i="45"/>
  <c r="L344" i="45" s="1"/>
  <c r="I345" i="45"/>
  <c r="L341" i="45"/>
  <c r="K341" i="45"/>
  <c r="K340" i="45" s="1"/>
  <c r="J341" i="45"/>
  <c r="J340" i="45" s="1"/>
  <c r="I341" i="45"/>
  <c r="L340" i="45"/>
  <c r="I340" i="45"/>
  <c r="L338" i="45"/>
  <c r="K338" i="45"/>
  <c r="K337" i="45" s="1"/>
  <c r="J338" i="45"/>
  <c r="J337" i="45" s="1"/>
  <c r="I338" i="45"/>
  <c r="L337" i="45"/>
  <c r="I337" i="45"/>
  <c r="L335" i="45"/>
  <c r="L334" i="45" s="1"/>
  <c r="K335" i="45"/>
  <c r="J335" i="45"/>
  <c r="I335" i="45"/>
  <c r="I334" i="45" s="1"/>
  <c r="K334" i="45"/>
  <c r="J334" i="45"/>
  <c r="L331" i="45"/>
  <c r="K331" i="45"/>
  <c r="K330" i="45" s="1"/>
  <c r="J331" i="45"/>
  <c r="J330" i="45" s="1"/>
  <c r="I331" i="45"/>
  <c r="L330" i="45"/>
  <c r="I330" i="45"/>
  <c r="L327" i="45"/>
  <c r="K327" i="45"/>
  <c r="K326" i="45" s="1"/>
  <c r="J327" i="45"/>
  <c r="J326" i="45" s="1"/>
  <c r="I327" i="45"/>
  <c r="L326" i="45"/>
  <c r="I326" i="45"/>
  <c r="L323" i="45"/>
  <c r="L322" i="45" s="1"/>
  <c r="K323" i="45"/>
  <c r="J323" i="45"/>
  <c r="I323" i="45"/>
  <c r="I322" i="45" s="1"/>
  <c r="K322" i="45"/>
  <c r="J322" i="45"/>
  <c r="L319" i="45"/>
  <c r="K319" i="45"/>
  <c r="J319" i="45"/>
  <c r="I319" i="45"/>
  <c r="L316" i="45"/>
  <c r="L313" i="45" s="1"/>
  <c r="L312" i="45" s="1"/>
  <c r="L311" i="45" s="1"/>
  <c r="K316" i="45"/>
  <c r="J316" i="45"/>
  <c r="I316" i="45"/>
  <c r="I313" i="45" s="1"/>
  <c r="L314" i="45"/>
  <c r="K314" i="45"/>
  <c r="K313" i="45" s="1"/>
  <c r="K312" i="45" s="1"/>
  <c r="J314" i="45"/>
  <c r="J313" i="45" s="1"/>
  <c r="I314" i="45"/>
  <c r="L308" i="45"/>
  <c r="K308" i="45"/>
  <c r="K307" i="45" s="1"/>
  <c r="J308" i="45"/>
  <c r="J307" i="45" s="1"/>
  <c r="I308" i="45"/>
  <c r="L307" i="45"/>
  <c r="I307" i="45"/>
  <c r="L305" i="45"/>
  <c r="K305" i="45"/>
  <c r="K304" i="45" s="1"/>
  <c r="J305" i="45"/>
  <c r="J304" i="45" s="1"/>
  <c r="I305" i="45"/>
  <c r="L304" i="45"/>
  <c r="I304" i="45"/>
  <c r="L302" i="45"/>
  <c r="L301" i="45" s="1"/>
  <c r="K302" i="45"/>
  <c r="J302" i="45"/>
  <c r="I302" i="45"/>
  <c r="I301" i="45" s="1"/>
  <c r="K301" i="45"/>
  <c r="J301" i="45"/>
  <c r="L298" i="45"/>
  <c r="K298" i="45"/>
  <c r="K297" i="45" s="1"/>
  <c r="J298" i="45"/>
  <c r="J297" i="45" s="1"/>
  <c r="I298" i="45"/>
  <c r="L297" i="45"/>
  <c r="I297" i="45"/>
  <c r="L294" i="45"/>
  <c r="K294" i="45"/>
  <c r="K293" i="45" s="1"/>
  <c r="J294" i="45"/>
  <c r="J293" i="45" s="1"/>
  <c r="I294" i="45"/>
  <c r="L293" i="45"/>
  <c r="I293" i="45"/>
  <c r="L290" i="45"/>
  <c r="L289" i="45" s="1"/>
  <c r="K290" i="45"/>
  <c r="J290" i="45"/>
  <c r="I290" i="45"/>
  <c r="I289" i="45" s="1"/>
  <c r="K289" i="45"/>
  <c r="J289" i="45"/>
  <c r="L286" i="45"/>
  <c r="K286" i="45"/>
  <c r="J286" i="45"/>
  <c r="I286" i="45"/>
  <c r="L283" i="45"/>
  <c r="L280" i="45" s="1"/>
  <c r="L279" i="45" s="1"/>
  <c r="K283" i="45"/>
  <c r="J283" i="45"/>
  <c r="I283" i="45"/>
  <c r="I280" i="45" s="1"/>
  <c r="L281" i="45"/>
  <c r="K281" i="45"/>
  <c r="K280" i="45" s="1"/>
  <c r="K279" i="45" s="1"/>
  <c r="J281" i="45"/>
  <c r="J280" i="45" s="1"/>
  <c r="I281" i="45"/>
  <c r="L276" i="45"/>
  <c r="L275" i="45" s="1"/>
  <c r="K276" i="45"/>
  <c r="K275" i="45" s="1"/>
  <c r="J276" i="45"/>
  <c r="J275" i="45" s="1"/>
  <c r="I276" i="45"/>
  <c r="I275" i="45"/>
  <c r="L273" i="45"/>
  <c r="L272" i="45" s="1"/>
  <c r="K273" i="45"/>
  <c r="J273" i="45"/>
  <c r="I273" i="45"/>
  <c r="I272" i="45" s="1"/>
  <c r="K272" i="45"/>
  <c r="J272" i="45"/>
  <c r="L270" i="45"/>
  <c r="K270" i="45"/>
  <c r="J270" i="45"/>
  <c r="J269" i="45" s="1"/>
  <c r="I270" i="45"/>
  <c r="L269" i="45"/>
  <c r="K269" i="45"/>
  <c r="I269" i="45"/>
  <c r="L266" i="45"/>
  <c r="L265" i="45" s="1"/>
  <c r="K266" i="45"/>
  <c r="K265" i="45" s="1"/>
  <c r="J266" i="45"/>
  <c r="J265" i="45" s="1"/>
  <c r="I266" i="45"/>
  <c r="I265" i="45"/>
  <c r="L262" i="45"/>
  <c r="L261" i="45" s="1"/>
  <c r="K262" i="45"/>
  <c r="J262" i="45"/>
  <c r="I262" i="45"/>
  <c r="I261" i="45" s="1"/>
  <c r="K261" i="45"/>
  <c r="J261" i="45"/>
  <c r="L258" i="45"/>
  <c r="K258" i="45"/>
  <c r="J258" i="45"/>
  <c r="J257" i="45" s="1"/>
  <c r="I258" i="45"/>
  <c r="L257" i="45"/>
  <c r="K257" i="45"/>
  <c r="I257" i="45"/>
  <c r="L254" i="45"/>
  <c r="K254" i="45"/>
  <c r="J254" i="45"/>
  <c r="I254" i="45"/>
  <c r="L251" i="45"/>
  <c r="K251" i="45"/>
  <c r="J251" i="45"/>
  <c r="I251" i="45"/>
  <c r="L249" i="45"/>
  <c r="L248" i="45" s="1"/>
  <c r="L247" i="45" s="1"/>
  <c r="K249" i="45"/>
  <c r="J249" i="45"/>
  <c r="I249" i="45"/>
  <c r="I248" i="45" s="1"/>
  <c r="K248" i="45"/>
  <c r="J248" i="45"/>
  <c r="L242" i="45"/>
  <c r="K242" i="45"/>
  <c r="K241" i="45" s="1"/>
  <c r="K240" i="45" s="1"/>
  <c r="J242" i="45"/>
  <c r="J241" i="45" s="1"/>
  <c r="J240" i="45" s="1"/>
  <c r="I242" i="45"/>
  <c r="L241" i="45"/>
  <c r="I241" i="45"/>
  <c r="L240" i="45"/>
  <c r="I240" i="45"/>
  <c r="L238" i="45"/>
  <c r="K238" i="45"/>
  <c r="K237" i="45" s="1"/>
  <c r="K236" i="45" s="1"/>
  <c r="J238" i="45"/>
  <c r="J237" i="45" s="1"/>
  <c r="J236" i="45" s="1"/>
  <c r="I238" i="45"/>
  <c r="L237" i="45"/>
  <c r="I237" i="45"/>
  <c r="L236" i="45"/>
  <c r="I236" i="45"/>
  <c r="P229" i="45"/>
  <c r="O229" i="45"/>
  <c r="N229" i="45"/>
  <c r="M229" i="45"/>
  <c r="L229" i="45"/>
  <c r="K229" i="45"/>
  <c r="K228" i="45" s="1"/>
  <c r="J229" i="45"/>
  <c r="J228" i="45" s="1"/>
  <c r="I229" i="45"/>
  <c r="L228" i="45"/>
  <c r="I228" i="45"/>
  <c r="L226" i="45"/>
  <c r="L225" i="45" s="1"/>
  <c r="L224" i="45" s="1"/>
  <c r="K226" i="45"/>
  <c r="K225" i="45" s="1"/>
  <c r="J226" i="45"/>
  <c r="J225" i="45" s="1"/>
  <c r="J224" i="45" s="1"/>
  <c r="I226" i="45"/>
  <c r="I225" i="45"/>
  <c r="I224" i="45"/>
  <c r="L219" i="45"/>
  <c r="L218" i="45" s="1"/>
  <c r="L217" i="45" s="1"/>
  <c r="K219" i="45"/>
  <c r="K218" i="45" s="1"/>
  <c r="K217" i="45" s="1"/>
  <c r="J219" i="45"/>
  <c r="J218" i="45" s="1"/>
  <c r="J217" i="45" s="1"/>
  <c r="I219" i="45"/>
  <c r="I218" i="45"/>
  <c r="I217" i="45"/>
  <c r="L215" i="45"/>
  <c r="K215" i="45"/>
  <c r="K214" i="45" s="1"/>
  <c r="J215" i="45"/>
  <c r="J214" i="45" s="1"/>
  <c r="I215" i="45"/>
  <c r="L214" i="45"/>
  <c r="I214" i="45"/>
  <c r="L210" i="45"/>
  <c r="L209" i="45" s="1"/>
  <c r="K210" i="45"/>
  <c r="J210" i="45"/>
  <c r="I210" i="45"/>
  <c r="I209" i="45" s="1"/>
  <c r="K209" i="45"/>
  <c r="J209" i="45"/>
  <c r="L204" i="45"/>
  <c r="K204" i="45"/>
  <c r="J204" i="45"/>
  <c r="J203" i="45" s="1"/>
  <c r="I204" i="45"/>
  <c r="L203" i="45"/>
  <c r="K203" i="45"/>
  <c r="I203" i="45"/>
  <c r="L199" i="45"/>
  <c r="K199" i="45"/>
  <c r="K198" i="45" s="1"/>
  <c r="J199" i="45"/>
  <c r="J198" i="45" s="1"/>
  <c r="I199" i="45"/>
  <c r="L198" i="45"/>
  <c r="I198" i="45"/>
  <c r="L196" i="45"/>
  <c r="L195" i="45" s="1"/>
  <c r="K196" i="45"/>
  <c r="J196" i="45"/>
  <c r="I196" i="45"/>
  <c r="I195" i="45" s="1"/>
  <c r="I194" i="45" s="1"/>
  <c r="I193" i="45" s="1"/>
  <c r="K195" i="45"/>
  <c r="K194" i="45" s="1"/>
  <c r="J195" i="45"/>
  <c r="L188" i="45"/>
  <c r="K188" i="45"/>
  <c r="J188" i="45"/>
  <c r="J187" i="45" s="1"/>
  <c r="I188" i="45"/>
  <c r="L187" i="45"/>
  <c r="K187" i="45"/>
  <c r="I187" i="45"/>
  <c r="L183" i="45"/>
  <c r="L182" i="45" s="1"/>
  <c r="L181" i="45" s="1"/>
  <c r="K183" i="45"/>
  <c r="K182" i="45" s="1"/>
  <c r="K181" i="45" s="1"/>
  <c r="J183" i="45"/>
  <c r="J182" i="45" s="1"/>
  <c r="J181" i="45" s="1"/>
  <c r="I183" i="45"/>
  <c r="I182" i="45"/>
  <c r="I181" i="45"/>
  <c r="L179" i="45"/>
  <c r="K179" i="45"/>
  <c r="K178" i="45" s="1"/>
  <c r="K177" i="45" s="1"/>
  <c r="K176" i="45" s="1"/>
  <c r="J179" i="45"/>
  <c r="J178" i="45" s="1"/>
  <c r="J177" i="45" s="1"/>
  <c r="I179" i="45"/>
  <c r="L178" i="45"/>
  <c r="I178" i="45"/>
  <c r="L177" i="45"/>
  <c r="L176" i="45" s="1"/>
  <c r="I177" i="45"/>
  <c r="I176" i="45" s="1"/>
  <c r="L174" i="45"/>
  <c r="K174" i="45"/>
  <c r="J174" i="45"/>
  <c r="J173" i="45" s="1"/>
  <c r="I174" i="45"/>
  <c r="L173" i="45"/>
  <c r="K173" i="45"/>
  <c r="I173" i="45"/>
  <c r="L169" i="45"/>
  <c r="K169" i="45"/>
  <c r="K168" i="45" s="1"/>
  <c r="K167" i="45" s="1"/>
  <c r="K166" i="45" s="1"/>
  <c r="J169" i="45"/>
  <c r="J168" i="45" s="1"/>
  <c r="I169" i="45"/>
  <c r="L168" i="45"/>
  <c r="I168" i="45"/>
  <c r="L167" i="45"/>
  <c r="L166" i="45" s="1"/>
  <c r="I167" i="45"/>
  <c r="I166" i="45" s="1"/>
  <c r="L162" i="45"/>
  <c r="K162" i="45"/>
  <c r="J162" i="45"/>
  <c r="J161" i="45" s="1"/>
  <c r="J160" i="45" s="1"/>
  <c r="I162" i="45"/>
  <c r="L161" i="45"/>
  <c r="L160" i="45" s="1"/>
  <c r="K161" i="45"/>
  <c r="I161" i="45"/>
  <c r="I160" i="45" s="1"/>
  <c r="K160" i="45"/>
  <c r="L158" i="45"/>
  <c r="K158" i="45"/>
  <c r="K157" i="45" s="1"/>
  <c r="J158" i="45"/>
  <c r="J157" i="45" s="1"/>
  <c r="I158" i="45"/>
  <c r="L157" i="45"/>
  <c r="I157" i="45"/>
  <c r="L154" i="45"/>
  <c r="K154" i="45"/>
  <c r="K153" i="45" s="1"/>
  <c r="J154" i="45"/>
  <c r="J153" i="45" s="1"/>
  <c r="J152" i="45" s="1"/>
  <c r="I154" i="45"/>
  <c r="L153" i="45"/>
  <c r="I153" i="45"/>
  <c r="L152" i="45"/>
  <c r="I152" i="45"/>
  <c r="L149" i="45"/>
  <c r="K149" i="45"/>
  <c r="K148" i="45" s="1"/>
  <c r="K147" i="45" s="1"/>
  <c r="J149" i="45"/>
  <c r="J148" i="45" s="1"/>
  <c r="J147" i="45" s="1"/>
  <c r="I149" i="45"/>
  <c r="L148" i="45"/>
  <c r="I148" i="45"/>
  <c r="L147" i="45"/>
  <c r="L146" i="45" s="1"/>
  <c r="I147" i="45"/>
  <c r="I146" i="45" s="1"/>
  <c r="L144" i="45"/>
  <c r="K144" i="45"/>
  <c r="K143" i="45" s="1"/>
  <c r="K142" i="45" s="1"/>
  <c r="J144" i="45"/>
  <c r="J143" i="45" s="1"/>
  <c r="J142" i="45" s="1"/>
  <c r="I144" i="45"/>
  <c r="L143" i="45"/>
  <c r="L142" i="45" s="1"/>
  <c r="I143" i="45"/>
  <c r="I142" i="45" s="1"/>
  <c r="L140" i="45"/>
  <c r="K140" i="45"/>
  <c r="K139" i="45" s="1"/>
  <c r="K138" i="45" s="1"/>
  <c r="J140" i="45"/>
  <c r="J139" i="45" s="1"/>
  <c r="J138" i="45" s="1"/>
  <c r="I140" i="45"/>
  <c r="L139" i="45"/>
  <c r="L138" i="45" s="1"/>
  <c r="I139" i="45"/>
  <c r="I138" i="45" s="1"/>
  <c r="L136" i="45"/>
  <c r="K136" i="45"/>
  <c r="J136" i="45"/>
  <c r="J135" i="45" s="1"/>
  <c r="J134" i="45" s="1"/>
  <c r="I136" i="45"/>
  <c r="L135" i="45"/>
  <c r="L134" i="45" s="1"/>
  <c r="K135" i="45"/>
  <c r="I135" i="45"/>
  <c r="I134" i="45" s="1"/>
  <c r="K134" i="45"/>
  <c r="L132" i="45"/>
  <c r="K132" i="45"/>
  <c r="J132" i="45"/>
  <c r="J131" i="45" s="1"/>
  <c r="J130" i="45" s="1"/>
  <c r="I132" i="45"/>
  <c r="L131" i="45"/>
  <c r="L130" i="45" s="1"/>
  <c r="K131" i="45"/>
  <c r="I131" i="45"/>
  <c r="I130" i="45" s="1"/>
  <c r="K130" i="45"/>
  <c r="L128" i="45"/>
  <c r="K128" i="45"/>
  <c r="J128" i="45"/>
  <c r="J127" i="45" s="1"/>
  <c r="J126" i="45" s="1"/>
  <c r="I128" i="45"/>
  <c r="L127" i="45"/>
  <c r="L126" i="45" s="1"/>
  <c r="K127" i="45"/>
  <c r="I127" i="45"/>
  <c r="I126" i="45" s="1"/>
  <c r="K126" i="45"/>
  <c r="L123" i="45"/>
  <c r="K123" i="45"/>
  <c r="J123" i="45"/>
  <c r="J122" i="45" s="1"/>
  <c r="J121" i="45" s="1"/>
  <c r="I123" i="45"/>
  <c r="L122" i="45"/>
  <c r="L121" i="45" s="1"/>
  <c r="K122" i="45"/>
  <c r="I122" i="45"/>
  <c r="I121" i="45" s="1"/>
  <c r="K121" i="45"/>
  <c r="L115" i="45"/>
  <c r="L114" i="45" s="1"/>
  <c r="K115" i="45"/>
  <c r="J115" i="45"/>
  <c r="I115" i="45"/>
  <c r="I114" i="45" s="1"/>
  <c r="K114" i="45"/>
  <c r="J114" i="45"/>
  <c r="L109" i="45"/>
  <c r="K109" i="45"/>
  <c r="J109" i="45"/>
  <c r="J108" i="45" s="1"/>
  <c r="J107" i="45" s="1"/>
  <c r="I109" i="45"/>
  <c r="L108" i="45"/>
  <c r="L107" i="45" s="1"/>
  <c r="K108" i="45"/>
  <c r="I108" i="45"/>
  <c r="K107" i="45"/>
  <c r="L104" i="45"/>
  <c r="K104" i="45"/>
  <c r="K103" i="45" s="1"/>
  <c r="K102" i="45" s="1"/>
  <c r="J104" i="45"/>
  <c r="J103" i="45" s="1"/>
  <c r="J102" i="45" s="1"/>
  <c r="I104" i="45"/>
  <c r="L103" i="45"/>
  <c r="L102" i="45" s="1"/>
  <c r="I103" i="45"/>
  <c r="I102" i="45" s="1"/>
  <c r="L99" i="45"/>
  <c r="K99" i="45"/>
  <c r="K98" i="45" s="1"/>
  <c r="K97" i="45" s="1"/>
  <c r="J99" i="45"/>
  <c r="J98" i="45" s="1"/>
  <c r="J97" i="45" s="1"/>
  <c r="I99" i="45"/>
  <c r="L98" i="45"/>
  <c r="L97" i="45" s="1"/>
  <c r="L96" i="45" s="1"/>
  <c r="I98" i="45"/>
  <c r="I97" i="45" s="1"/>
  <c r="L92" i="45"/>
  <c r="L91" i="45" s="1"/>
  <c r="L90" i="45" s="1"/>
  <c r="L89" i="45" s="1"/>
  <c r="K92" i="45"/>
  <c r="J92" i="45"/>
  <c r="I92" i="45"/>
  <c r="I91" i="45" s="1"/>
  <c r="I90" i="45" s="1"/>
  <c r="I89" i="45" s="1"/>
  <c r="K91" i="45"/>
  <c r="K90" i="45" s="1"/>
  <c r="K89" i="45" s="1"/>
  <c r="J91" i="45"/>
  <c r="J90" i="45" s="1"/>
  <c r="J89" i="45" s="1"/>
  <c r="L87" i="45"/>
  <c r="K87" i="45"/>
  <c r="K86" i="45" s="1"/>
  <c r="K85" i="45" s="1"/>
  <c r="J87" i="45"/>
  <c r="J86" i="45" s="1"/>
  <c r="J85" i="45" s="1"/>
  <c r="I87" i="45"/>
  <c r="L86" i="45"/>
  <c r="I86" i="45"/>
  <c r="L85" i="45"/>
  <c r="I85" i="45"/>
  <c r="L81" i="45"/>
  <c r="K81" i="45"/>
  <c r="K80" i="45" s="1"/>
  <c r="J81" i="45"/>
  <c r="J80" i="45" s="1"/>
  <c r="I81" i="45"/>
  <c r="L80" i="45"/>
  <c r="I80" i="45"/>
  <c r="L76" i="45"/>
  <c r="L75" i="45" s="1"/>
  <c r="K76" i="45"/>
  <c r="J76" i="45"/>
  <c r="I76" i="45"/>
  <c r="I75" i="45" s="1"/>
  <c r="K75" i="45"/>
  <c r="J75" i="45"/>
  <c r="L71" i="45"/>
  <c r="K71" i="45"/>
  <c r="K70" i="45" s="1"/>
  <c r="K69" i="45" s="1"/>
  <c r="K68" i="45" s="1"/>
  <c r="J71" i="45"/>
  <c r="J70" i="45" s="1"/>
  <c r="J69" i="45" s="1"/>
  <c r="I71" i="45"/>
  <c r="L70" i="45"/>
  <c r="L69" i="45" s="1"/>
  <c r="L68" i="45" s="1"/>
  <c r="I70" i="45"/>
  <c r="L50" i="45"/>
  <c r="L49" i="45" s="1"/>
  <c r="L48" i="45" s="1"/>
  <c r="L47" i="45" s="1"/>
  <c r="K50" i="45"/>
  <c r="J50" i="45"/>
  <c r="I50" i="45"/>
  <c r="I49" i="45" s="1"/>
  <c r="I48" i="45" s="1"/>
  <c r="I47" i="45" s="1"/>
  <c r="K49" i="45"/>
  <c r="K48" i="45" s="1"/>
  <c r="K47" i="45" s="1"/>
  <c r="J49" i="45"/>
  <c r="J48" i="45" s="1"/>
  <c r="J47" i="45" s="1"/>
  <c r="L45" i="45"/>
  <c r="K45" i="45"/>
  <c r="K44" i="45" s="1"/>
  <c r="K43" i="45" s="1"/>
  <c r="J45" i="45"/>
  <c r="J44" i="45" s="1"/>
  <c r="J43" i="45" s="1"/>
  <c r="I45" i="45"/>
  <c r="L44" i="45"/>
  <c r="I44" i="45"/>
  <c r="L43" i="45"/>
  <c r="I43" i="45"/>
  <c r="L41" i="45"/>
  <c r="K41" i="45"/>
  <c r="K38" i="45" s="1"/>
  <c r="K37" i="45" s="1"/>
  <c r="J41" i="45"/>
  <c r="I41" i="45"/>
  <c r="L39" i="45"/>
  <c r="K39" i="45"/>
  <c r="J39" i="45"/>
  <c r="J38" i="45" s="1"/>
  <c r="J37" i="45" s="1"/>
  <c r="J36" i="45" s="1"/>
  <c r="I39" i="45"/>
  <c r="L38" i="45"/>
  <c r="L37" i="45" s="1"/>
  <c r="L36" i="45" s="1"/>
  <c r="I38" i="45"/>
  <c r="I37" i="45" s="1"/>
  <c r="I36" i="45" s="1"/>
  <c r="L373" i="1"/>
  <c r="K373" i="1"/>
  <c r="K372" i="1" s="1"/>
  <c r="J373" i="1"/>
  <c r="J372" i="1" s="1"/>
  <c r="I373" i="1"/>
  <c r="L372" i="1"/>
  <c r="I372" i="1"/>
  <c r="L370" i="1"/>
  <c r="L369" i="1" s="1"/>
  <c r="K370" i="1"/>
  <c r="K369" i="1" s="1"/>
  <c r="J370" i="1"/>
  <c r="I370" i="1"/>
  <c r="J369" i="1"/>
  <c r="I369" i="1"/>
  <c r="L367" i="1"/>
  <c r="K367" i="1"/>
  <c r="J367" i="1"/>
  <c r="I367" i="1"/>
  <c r="I366" i="1" s="1"/>
  <c r="L366" i="1"/>
  <c r="K366" i="1"/>
  <c r="J366" i="1"/>
  <c r="L363" i="1"/>
  <c r="K363" i="1"/>
  <c r="K362" i="1" s="1"/>
  <c r="J363" i="1"/>
  <c r="J362" i="1" s="1"/>
  <c r="I363" i="1"/>
  <c r="L362" i="1"/>
  <c r="I362" i="1"/>
  <c r="L359" i="1"/>
  <c r="L358" i="1" s="1"/>
  <c r="L344" i="1" s="1"/>
  <c r="K359" i="1"/>
  <c r="K358" i="1" s="1"/>
  <c r="J359" i="1"/>
  <c r="I359" i="1"/>
  <c r="J358" i="1"/>
  <c r="I358" i="1"/>
  <c r="L355" i="1"/>
  <c r="K355" i="1"/>
  <c r="J355" i="1"/>
  <c r="I355" i="1"/>
  <c r="I354" i="1" s="1"/>
  <c r="L354" i="1"/>
  <c r="K354" i="1"/>
  <c r="J354" i="1"/>
  <c r="L351" i="1"/>
  <c r="K351" i="1"/>
  <c r="J351" i="1"/>
  <c r="I351" i="1"/>
  <c r="L348" i="1"/>
  <c r="K348" i="1"/>
  <c r="J348" i="1"/>
  <c r="I348" i="1"/>
  <c r="P346" i="1"/>
  <c r="O346" i="1"/>
  <c r="N346" i="1"/>
  <c r="M346" i="1"/>
  <c r="L346" i="1"/>
  <c r="K346" i="1"/>
  <c r="K345" i="1" s="1"/>
  <c r="J346" i="1"/>
  <c r="J345" i="1" s="1"/>
  <c r="I346" i="1"/>
  <c r="L345" i="1"/>
  <c r="I345" i="1"/>
  <c r="I344" i="1" s="1"/>
  <c r="L341" i="1"/>
  <c r="K341" i="1"/>
  <c r="K340" i="1" s="1"/>
  <c r="J341" i="1"/>
  <c r="J340" i="1" s="1"/>
  <c r="I341" i="1"/>
  <c r="L340" i="1"/>
  <c r="I340" i="1"/>
  <c r="L338" i="1"/>
  <c r="L337" i="1" s="1"/>
  <c r="K338" i="1"/>
  <c r="K337" i="1" s="1"/>
  <c r="J338" i="1"/>
  <c r="I338" i="1"/>
  <c r="J337" i="1"/>
  <c r="I337" i="1"/>
  <c r="L335" i="1"/>
  <c r="K335" i="1"/>
  <c r="J335" i="1"/>
  <c r="I335" i="1"/>
  <c r="I334" i="1" s="1"/>
  <c r="L334" i="1"/>
  <c r="K334" i="1"/>
  <c r="J334" i="1"/>
  <c r="L331" i="1"/>
  <c r="K331" i="1"/>
  <c r="K330" i="1" s="1"/>
  <c r="J331" i="1"/>
  <c r="J330" i="1" s="1"/>
  <c r="I331" i="1"/>
  <c r="L330" i="1"/>
  <c r="I330" i="1"/>
  <c r="L327" i="1"/>
  <c r="L326" i="1" s="1"/>
  <c r="K327" i="1"/>
  <c r="K326" i="1" s="1"/>
  <c r="J327" i="1"/>
  <c r="I327" i="1"/>
  <c r="J326" i="1"/>
  <c r="I326" i="1"/>
  <c r="L323" i="1"/>
  <c r="K323" i="1"/>
  <c r="J323" i="1"/>
  <c r="I323" i="1"/>
  <c r="I322" i="1" s="1"/>
  <c r="L322" i="1"/>
  <c r="K322" i="1"/>
  <c r="J322" i="1"/>
  <c r="L319" i="1"/>
  <c r="K319" i="1"/>
  <c r="J319" i="1"/>
  <c r="I319" i="1"/>
  <c r="L316" i="1"/>
  <c r="K316" i="1"/>
  <c r="J316" i="1"/>
  <c r="I316" i="1"/>
  <c r="I313" i="1" s="1"/>
  <c r="L314" i="1"/>
  <c r="L313" i="1" s="1"/>
  <c r="K314" i="1"/>
  <c r="K313" i="1" s="1"/>
  <c r="J314" i="1"/>
  <c r="I314" i="1"/>
  <c r="J313" i="1"/>
  <c r="J312" i="1" s="1"/>
  <c r="L308" i="1"/>
  <c r="K308" i="1"/>
  <c r="K307" i="1" s="1"/>
  <c r="J308" i="1"/>
  <c r="J307" i="1" s="1"/>
  <c r="I308" i="1"/>
  <c r="L307" i="1"/>
  <c r="I307" i="1"/>
  <c r="L305" i="1"/>
  <c r="L304" i="1" s="1"/>
  <c r="K305" i="1"/>
  <c r="K304" i="1" s="1"/>
  <c r="J305" i="1"/>
  <c r="I305" i="1"/>
  <c r="J304" i="1"/>
  <c r="I304" i="1"/>
  <c r="L302" i="1"/>
  <c r="K302" i="1"/>
  <c r="J302" i="1"/>
  <c r="I302" i="1"/>
  <c r="I301" i="1" s="1"/>
  <c r="L301" i="1"/>
  <c r="K301" i="1"/>
  <c r="J301" i="1"/>
  <c r="L298" i="1"/>
  <c r="K298" i="1"/>
  <c r="K297" i="1" s="1"/>
  <c r="J298" i="1"/>
  <c r="J297" i="1" s="1"/>
  <c r="I298" i="1"/>
  <c r="L297" i="1"/>
  <c r="I297" i="1"/>
  <c r="L294" i="1"/>
  <c r="L293" i="1" s="1"/>
  <c r="K294" i="1"/>
  <c r="K293" i="1" s="1"/>
  <c r="J294" i="1"/>
  <c r="I294" i="1"/>
  <c r="J293" i="1"/>
  <c r="I293" i="1"/>
  <c r="L290" i="1"/>
  <c r="K290" i="1"/>
  <c r="J290" i="1"/>
  <c r="I290" i="1"/>
  <c r="I289" i="1" s="1"/>
  <c r="L289" i="1"/>
  <c r="K289" i="1"/>
  <c r="J289" i="1"/>
  <c r="L286" i="1"/>
  <c r="K286" i="1"/>
  <c r="J286" i="1"/>
  <c r="I286" i="1"/>
  <c r="L283" i="1"/>
  <c r="K283" i="1"/>
  <c r="J283" i="1"/>
  <c r="I283" i="1"/>
  <c r="I280" i="1" s="1"/>
  <c r="L281" i="1"/>
  <c r="L280" i="1" s="1"/>
  <c r="L279" i="1" s="1"/>
  <c r="K281" i="1"/>
  <c r="K280" i="1" s="1"/>
  <c r="J281" i="1"/>
  <c r="I281" i="1"/>
  <c r="J280" i="1"/>
  <c r="J279" i="1" s="1"/>
  <c r="L276" i="1"/>
  <c r="L275" i="1" s="1"/>
  <c r="K276" i="1"/>
  <c r="K275" i="1" s="1"/>
  <c r="J276" i="1"/>
  <c r="I276" i="1"/>
  <c r="J275" i="1"/>
  <c r="I275" i="1"/>
  <c r="L273" i="1"/>
  <c r="K273" i="1"/>
  <c r="J273" i="1"/>
  <c r="I273" i="1"/>
  <c r="I272" i="1" s="1"/>
  <c r="L272" i="1"/>
  <c r="K272" i="1"/>
  <c r="J272" i="1"/>
  <c r="L270" i="1"/>
  <c r="K270" i="1"/>
  <c r="K269" i="1" s="1"/>
  <c r="J270" i="1"/>
  <c r="J269" i="1" s="1"/>
  <c r="I270" i="1"/>
  <c r="L269" i="1"/>
  <c r="I269" i="1"/>
  <c r="L266" i="1"/>
  <c r="L265" i="1" s="1"/>
  <c r="K266" i="1"/>
  <c r="K265" i="1" s="1"/>
  <c r="J266" i="1"/>
  <c r="I266" i="1"/>
  <c r="J265" i="1"/>
  <c r="I265" i="1"/>
  <c r="L262" i="1"/>
  <c r="K262" i="1"/>
  <c r="J262" i="1"/>
  <c r="I262" i="1"/>
  <c r="I261" i="1" s="1"/>
  <c r="L261" i="1"/>
  <c r="K261" i="1"/>
  <c r="J261" i="1"/>
  <c r="L258" i="1"/>
  <c r="K258" i="1"/>
  <c r="K257" i="1" s="1"/>
  <c r="J258" i="1"/>
  <c r="J257" i="1" s="1"/>
  <c r="I258" i="1"/>
  <c r="L257" i="1"/>
  <c r="I257" i="1"/>
  <c r="L254" i="1"/>
  <c r="K254" i="1"/>
  <c r="J254" i="1"/>
  <c r="I254" i="1"/>
  <c r="L251" i="1"/>
  <c r="K251" i="1"/>
  <c r="J251" i="1"/>
  <c r="J248" i="1" s="1"/>
  <c r="I251" i="1"/>
  <c r="L249" i="1"/>
  <c r="K249" i="1"/>
  <c r="J249" i="1"/>
  <c r="I249" i="1"/>
  <c r="I248" i="1" s="1"/>
  <c r="L248" i="1"/>
  <c r="K248" i="1"/>
  <c r="L242" i="1"/>
  <c r="L241" i="1" s="1"/>
  <c r="L240" i="1" s="1"/>
  <c r="K242" i="1"/>
  <c r="K241" i="1" s="1"/>
  <c r="K240" i="1" s="1"/>
  <c r="J242" i="1"/>
  <c r="I242" i="1"/>
  <c r="J241" i="1"/>
  <c r="J240" i="1" s="1"/>
  <c r="I241" i="1"/>
  <c r="I240" i="1"/>
  <c r="L238" i="1"/>
  <c r="L237" i="1" s="1"/>
  <c r="L236" i="1" s="1"/>
  <c r="K238" i="1"/>
  <c r="K237" i="1" s="1"/>
  <c r="K236" i="1" s="1"/>
  <c r="J238" i="1"/>
  <c r="I238" i="1"/>
  <c r="J237" i="1"/>
  <c r="J236" i="1" s="1"/>
  <c r="I237" i="1"/>
  <c r="I236" i="1"/>
  <c r="P229" i="1"/>
  <c r="O229" i="1"/>
  <c r="N229" i="1"/>
  <c r="M229" i="1"/>
  <c r="L229" i="1"/>
  <c r="K229" i="1"/>
  <c r="K228" i="1" s="1"/>
  <c r="J229" i="1"/>
  <c r="J228" i="1" s="1"/>
  <c r="I229" i="1"/>
  <c r="L228" i="1"/>
  <c r="I228" i="1"/>
  <c r="L226" i="1"/>
  <c r="L225" i="1" s="1"/>
  <c r="L224" i="1" s="1"/>
  <c r="K226" i="1"/>
  <c r="K225" i="1" s="1"/>
  <c r="J226" i="1"/>
  <c r="I226" i="1"/>
  <c r="J225" i="1"/>
  <c r="I225" i="1"/>
  <c r="I224" i="1"/>
  <c r="L219" i="1"/>
  <c r="L218" i="1" s="1"/>
  <c r="L217" i="1" s="1"/>
  <c r="K219" i="1"/>
  <c r="K218" i="1" s="1"/>
  <c r="K217" i="1" s="1"/>
  <c r="J219" i="1"/>
  <c r="I219" i="1"/>
  <c r="J218" i="1"/>
  <c r="J217" i="1" s="1"/>
  <c r="I218" i="1"/>
  <c r="I217" i="1"/>
  <c r="L215" i="1"/>
  <c r="L214" i="1" s="1"/>
  <c r="K215" i="1"/>
  <c r="K214" i="1" s="1"/>
  <c r="J215" i="1"/>
  <c r="I215" i="1"/>
  <c r="J214" i="1"/>
  <c r="I214" i="1"/>
  <c r="L210" i="1"/>
  <c r="K210" i="1"/>
  <c r="J210" i="1"/>
  <c r="I210" i="1"/>
  <c r="I209" i="1" s="1"/>
  <c r="L209" i="1"/>
  <c r="K209" i="1"/>
  <c r="J209" i="1"/>
  <c r="L204" i="1"/>
  <c r="K204" i="1"/>
  <c r="K203" i="1" s="1"/>
  <c r="J204" i="1"/>
  <c r="J203" i="1" s="1"/>
  <c r="J194" i="1" s="1"/>
  <c r="I204" i="1"/>
  <c r="L203" i="1"/>
  <c r="I203" i="1"/>
  <c r="L199" i="1"/>
  <c r="L198" i="1" s="1"/>
  <c r="K199" i="1"/>
  <c r="K198" i="1" s="1"/>
  <c r="J199" i="1"/>
  <c r="I199" i="1"/>
  <c r="J198" i="1"/>
  <c r="I198" i="1"/>
  <c r="L196" i="1"/>
  <c r="K196" i="1"/>
  <c r="J196" i="1"/>
  <c r="I196" i="1"/>
  <c r="I195" i="1" s="1"/>
  <c r="I194" i="1" s="1"/>
  <c r="I193" i="1" s="1"/>
  <c r="L195" i="1"/>
  <c r="L194" i="1" s="1"/>
  <c r="L193" i="1" s="1"/>
  <c r="K195" i="1"/>
  <c r="J195" i="1"/>
  <c r="L188" i="1"/>
  <c r="K188" i="1"/>
  <c r="K187" i="1" s="1"/>
  <c r="J188" i="1"/>
  <c r="J187" i="1" s="1"/>
  <c r="I188" i="1"/>
  <c r="L187" i="1"/>
  <c r="I187" i="1"/>
  <c r="I181" i="1" s="1"/>
  <c r="L183" i="1"/>
  <c r="L182" i="1" s="1"/>
  <c r="L181" i="1" s="1"/>
  <c r="K183" i="1"/>
  <c r="K182" i="1" s="1"/>
  <c r="K181" i="1" s="1"/>
  <c r="J183" i="1"/>
  <c r="I183" i="1"/>
  <c r="J182" i="1"/>
  <c r="J181" i="1" s="1"/>
  <c r="I182" i="1"/>
  <c r="L179" i="1"/>
  <c r="L178" i="1" s="1"/>
  <c r="L177" i="1" s="1"/>
  <c r="K179" i="1"/>
  <c r="K178" i="1" s="1"/>
  <c r="K177" i="1" s="1"/>
  <c r="J179" i="1"/>
  <c r="I179" i="1"/>
  <c r="J178" i="1"/>
  <c r="J177" i="1" s="1"/>
  <c r="I178" i="1"/>
  <c r="I177" i="1"/>
  <c r="L174" i="1"/>
  <c r="K174" i="1"/>
  <c r="K173" i="1" s="1"/>
  <c r="J174" i="1"/>
  <c r="J173" i="1" s="1"/>
  <c r="I174" i="1"/>
  <c r="L173" i="1"/>
  <c r="I173" i="1"/>
  <c r="I167" i="1" s="1"/>
  <c r="I166" i="1" s="1"/>
  <c r="L169" i="1"/>
  <c r="L168" i="1" s="1"/>
  <c r="L167" i="1" s="1"/>
  <c r="L166" i="1" s="1"/>
  <c r="K169" i="1"/>
  <c r="K168" i="1" s="1"/>
  <c r="J169" i="1"/>
  <c r="I169" i="1"/>
  <c r="J168" i="1"/>
  <c r="J167" i="1" s="1"/>
  <c r="J166" i="1" s="1"/>
  <c r="I168" i="1"/>
  <c r="L162" i="1"/>
  <c r="K162" i="1"/>
  <c r="K161" i="1" s="1"/>
  <c r="K160" i="1" s="1"/>
  <c r="J162" i="1"/>
  <c r="J161" i="1" s="1"/>
  <c r="J160" i="1" s="1"/>
  <c r="I162" i="1"/>
  <c r="L161" i="1"/>
  <c r="I161" i="1"/>
  <c r="I160" i="1" s="1"/>
  <c r="L160" i="1"/>
  <c r="L158" i="1"/>
  <c r="K158" i="1"/>
  <c r="K157" i="1" s="1"/>
  <c r="J158" i="1"/>
  <c r="J157" i="1" s="1"/>
  <c r="I158" i="1"/>
  <c r="L157" i="1"/>
  <c r="I157" i="1"/>
  <c r="L154" i="1"/>
  <c r="L153" i="1" s="1"/>
  <c r="L152" i="1" s="1"/>
  <c r="K154" i="1"/>
  <c r="K153" i="1" s="1"/>
  <c r="K152" i="1" s="1"/>
  <c r="J154" i="1"/>
  <c r="I154" i="1"/>
  <c r="J153" i="1"/>
  <c r="I153" i="1"/>
  <c r="I152" i="1"/>
  <c r="L149" i="1"/>
  <c r="L148" i="1" s="1"/>
  <c r="L147" i="1" s="1"/>
  <c r="K149" i="1"/>
  <c r="K148" i="1" s="1"/>
  <c r="K147" i="1" s="1"/>
  <c r="J149" i="1"/>
  <c r="I149" i="1"/>
  <c r="J148" i="1"/>
  <c r="J147" i="1" s="1"/>
  <c r="I148" i="1"/>
  <c r="I147" i="1"/>
  <c r="I146" i="1" s="1"/>
  <c r="L144" i="1"/>
  <c r="K144" i="1"/>
  <c r="K143" i="1" s="1"/>
  <c r="K142" i="1" s="1"/>
  <c r="J144" i="1"/>
  <c r="J143" i="1" s="1"/>
  <c r="J142" i="1" s="1"/>
  <c r="I144" i="1"/>
  <c r="L143" i="1"/>
  <c r="I143" i="1"/>
  <c r="I142" i="1" s="1"/>
  <c r="L142" i="1"/>
  <c r="L140" i="1"/>
  <c r="K140" i="1"/>
  <c r="K139" i="1" s="1"/>
  <c r="K138" i="1" s="1"/>
  <c r="J140" i="1"/>
  <c r="J139" i="1" s="1"/>
  <c r="J138" i="1" s="1"/>
  <c r="I140" i="1"/>
  <c r="L139" i="1"/>
  <c r="I139" i="1"/>
  <c r="I138" i="1" s="1"/>
  <c r="L138" i="1"/>
  <c r="L136" i="1"/>
  <c r="K136" i="1"/>
  <c r="K135" i="1" s="1"/>
  <c r="K134" i="1" s="1"/>
  <c r="J136" i="1"/>
  <c r="J135" i="1" s="1"/>
  <c r="J134" i="1" s="1"/>
  <c r="I136" i="1"/>
  <c r="L135" i="1"/>
  <c r="I135" i="1"/>
  <c r="I134" i="1" s="1"/>
  <c r="L134" i="1"/>
  <c r="L132" i="1"/>
  <c r="K132" i="1"/>
  <c r="K131" i="1" s="1"/>
  <c r="K130" i="1" s="1"/>
  <c r="J132" i="1"/>
  <c r="J131" i="1" s="1"/>
  <c r="J130" i="1" s="1"/>
  <c r="I132" i="1"/>
  <c r="L131" i="1"/>
  <c r="I131" i="1"/>
  <c r="I130" i="1" s="1"/>
  <c r="L130" i="1"/>
  <c r="L128" i="1"/>
  <c r="K128" i="1"/>
  <c r="K127" i="1" s="1"/>
  <c r="K126" i="1" s="1"/>
  <c r="J128" i="1"/>
  <c r="J127" i="1" s="1"/>
  <c r="J126" i="1" s="1"/>
  <c r="I128" i="1"/>
  <c r="L127" i="1"/>
  <c r="I127" i="1"/>
  <c r="I126" i="1" s="1"/>
  <c r="L126" i="1"/>
  <c r="L123" i="1"/>
  <c r="K123" i="1"/>
  <c r="K122" i="1" s="1"/>
  <c r="K121" i="1" s="1"/>
  <c r="K120" i="1" s="1"/>
  <c r="J123" i="1"/>
  <c r="J122" i="1" s="1"/>
  <c r="J121" i="1" s="1"/>
  <c r="I123" i="1"/>
  <c r="L122" i="1"/>
  <c r="I122" i="1"/>
  <c r="I121" i="1" s="1"/>
  <c r="L121" i="1"/>
  <c r="L120" i="1" s="1"/>
  <c r="L115" i="1"/>
  <c r="K115" i="1"/>
  <c r="J115" i="1"/>
  <c r="I115" i="1"/>
  <c r="I114" i="1" s="1"/>
  <c r="L114" i="1"/>
  <c r="K114" i="1"/>
  <c r="J114" i="1"/>
  <c r="L109" i="1"/>
  <c r="K109" i="1"/>
  <c r="K108" i="1" s="1"/>
  <c r="K107" i="1" s="1"/>
  <c r="J109" i="1"/>
  <c r="J108" i="1" s="1"/>
  <c r="J107" i="1" s="1"/>
  <c r="I109" i="1"/>
  <c r="L108" i="1"/>
  <c r="I108" i="1"/>
  <c r="I107" i="1" s="1"/>
  <c r="L107" i="1"/>
  <c r="L104" i="1"/>
  <c r="K104" i="1"/>
  <c r="K103" i="1" s="1"/>
  <c r="K102" i="1" s="1"/>
  <c r="J104" i="1"/>
  <c r="J103" i="1" s="1"/>
  <c r="J102" i="1" s="1"/>
  <c r="I104" i="1"/>
  <c r="L103" i="1"/>
  <c r="I103" i="1"/>
  <c r="I102" i="1" s="1"/>
  <c r="L102" i="1"/>
  <c r="L99" i="1"/>
  <c r="K99" i="1"/>
  <c r="K98" i="1" s="1"/>
  <c r="K97" i="1" s="1"/>
  <c r="J99" i="1"/>
  <c r="J98" i="1" s="1"/>
  <c r="J97" i="1" s="1"/>
  <c r="I99" i="1"/>
  <c r="L98" i="1"/>
  <c r="I98" i="1"/>
  <c r="I97" i="1" s="1"/>
  <c r="L97" i="1"/>
  <c r="L96" i="1" s="1"/>
  <c r="L92" i="1"/>
  <c r="K92" i="1"/>
  <c r="J92" i="1"/>
  <c r="I92" i="1"/>
  <c r="I91" i="1" s="1"/>
  <c r="I90" i="1" s="1"/>
  <c r="I89" i="1" s="1"/>
  <c r="L91" i="1"/>
  <c r="L90" i="1" s="1"/>
  <c r="L89" i="1" s="1"/>
  <c r="K91" i="1"/>
  <c r="K90" i="1" s="1"/>
  <c r="K89" i="1" s="1"/>
  <c r="J91" i="1"/>
  <c r="J90" i="1"/>
  <c r="J89" i="1" s="1"/>
  <c r="L87" i="1"/>
  <c r="L86" i="1" s="1"/>
  <c r="L85" i="1" s="1"/>
  <c r="K87" i="1"/>
  <c r="K86" i="1" s="1"/>
  <c r="K85" i="1" s="1"/>
  <c r="J87" i="1"/>
  <c r="I87" i="1"/>
  <c r="J86" i="1"/>
  <c r="J85" i="1" s="1"/>
  <c r="I86" i="1"/>
  <c r="I85" i="1"/>
  <c r="L81" i="1"/>
  <c r="L80" i="1" s="1"/>
  <c r="L69" i="1" s="1"/>
  <c r="K81" i="1"/>
  <c r="K80" i="1" s="1"/>
  <c r="J81" i="1"/>
  <c r="I81" i="1"/>
  <c r="J80" i="1"/>
  <c r="I80" i="1"/>
  <c r="L76" i="1"/>
  <c r="K76" i="1"/>
  <c r="J76" i="1"/>
  <c r="I76" i="1"/>
  <c r="I75" i="1" s="1"/>
  <c r="L75" i="1"/>
  <c r="K75" i="1"/>
  <c r="J75" i="1"/>
  <c r="L71" i="1"/>
  <c r="K71" i="1"/>
  <c r="K70" i="1" s="1"/>
  <c r="J71" i="1"/>
  <c r="J70" i="1" s="1"/>
  <c r="J69" i="1" s="1"/>
  <c r="I71" i="1"/>
  <c r="L70" i="1"/>
  <c r="I70" i="1"/>
  <c r="I69" i="1" s="1"/>
  <c r="I68" i="1" s="1"/>
  <c r="L50" i="1"/>
  <c r="K50" i="1"/>
  <c r="J50" i="1"/>
  <c r="I50" i="1"/>
  <c r="I49" i="1" s="1"/>
  <c r="I48" i="1" s="1"/>
  <c r="I47" i="1" s="1"/>
  <c r="L49" i="1"/>
  <c r="L48" i="1" s="1"/>
  <c r="L47" i="1" s="1"/>
  <c r="K49" i="1"/>
  <c r="K48" i="1" s="1"/>
  <c r="K47" i="1" s="1"/>
  <c r="J49" i="1"/>
  <c r="J48" i="1"/>
  <c r="J47" i="1" s="1"/>
  <c r="L45" i="1"/>
  <c r="L44" i="1" s="1"/>
  <c r="L43" i="1" s="1"/>
  <c r="K45" i="1"/>
  <c r="K44" i="1" s="1"/>
  <c r="K43" i="1" s="1"/>
  <c r="J45" i="1"/>
  <c r="I45" i="1"/>
  <c r="J44" i="1"/>
  <c r="J43" i="1" s="1"/>
  <c r="I44" i="1"/>
  <c r="I43" i="1"/>
  <c r="L41" i="1"/>
  <c r="L38" i="1" s="1"/>
  <c r="L37" i="1" s="1"/>
  <c r="L36" i="1" s="1"/>
  <c r="K41" i="1"/>
  <c r="J41" i="1"/>
  <c r="I41" i="1"/>
  <c r="L39" i="1"/>
  <c r="K39" i="1"/>
  <c r="K38" i="1" s="1"/>
  <c r="K37" i="1" s="1"/>
  <c r="J39" i="1"/>
  <c r="J38" i="1" s="1"/>
  <c r="J37" i="1" s="1"/>
  <c r="J36" i="1" s="1"/>
  <c r="I39" i="1"/>
  <c r="I38" i="1"/>
  <c r="I37" i="1" s="1"/>
  <c r="I36" i="1" s="1"/>
  <c r="L373" i="11"/>
  <c r="L372" i="11" s="1"/>
  <c r="K373" i="11"/>
  <c r="K372" i="11" s="1"/>
  <c r="J373" i="11"/>
  <c r="I373" i="11"/>
  <c r="J372" i="11"/>
  <c r="I372" i="11"/>
  <c r="L370" i="11"/>
  <c r="L369" i="11" s="1"/>
  <c r="K370" i="11"/>
  <c r="K369" i="11" s="1"/>
  <c r="J370" i="11"/>
  <c r="J369" i="11" s="1"/>
  <c r="I370" i="11"/>
  <c r="I369" i="11" s="1"/>
  <c r="L367" i="11"/>
  <c r="K367" i="11"/>
  <c r="J367" i="11"/>
  <c r="J366" i="11" s="1"/>
  <c r="I367" i="11"/>
  <c r="I366" i="11" s="1"/>
  <c r="L366" i="11"/>
  <c r="K366" i="11"/>
  <c r="L363" i="11"/>
  <c r="L362" i="11" s="1"/>
  <c r="K363" i="11"/>
  <c r="J363" i="11"/>
  <c r="I363" i="11"/>
  <c r="K362" i="11"/>
  <c r="J362" i="11"/>
  <c r="I362" i="11"/>
  <c r="L359" i="11"/>
  <c r="L358" i="11" s="1"/>
  <c r="K359" i="11"/>
  <c r="K358" i="11" s="1"/>
  <c r="J359" i="11"/>
  <c r="J358" i="11" s="1"/>
  <c r="I359" i="11"/>
  <c r="I358" i="11" s="1"/>
  <c r="L355" i="11"/>
  <c r="K355" i="11"/>
  <c r="J355" i="11"/>
  <c r="J354" i="11" s="1"/>
  <c r="I355" i="11"/>
  <c r="I354" i="11" s="1"/>
  <c r="L354" i="11"/>
  <c r="K354" i="11"/>
  <c r="L351" i="11"/>
  <c r="K351" i="11"/>
  <c r="J351" i="11"/>
  <c r="I351" i="11"/>
  <c r="L348" i="11"/>
  <c r="K348" i="11"/>
  <c r="J348" i="11"/>
  <c r="I348" i="11"/>
  <c r="I345" i="11" s="1"/>
  <c r="P346" i="11"/>
  <c r="O346" i="11"/>
  <c r="N346" i="11"/>
  <c r="M346" i="11"/>
  <c r="L346" i="11"/>
  <c r="L345" i="11" s="1"/>
  <c r="K346" i="11"/>
  <c r="J346" i="11"/>
  <c r="I346" i="11"/>
  <c r="K345" i="11"/>
  <c r="J345" i="11"/>
  <c r="L341" i="11"/>
  <c r="L340" i="11" s="1"/>
  <c r="K341" i="11"/>
  <c r="J341" i="11"/>
  <c r="I341" i="11"/>
  <c r="K340" i="11"/>
  <c r="J340" i="11"/>
  <c r="I340" i="11"/>
  <c r="L338" i="11"/>
  <c r="L337" i="11" s="1"/>
  <c r="K338" i="11"/>
  <c r="K337" i="11" s="1"/>
  <c r="J338" i="11"/>
  <c r="J337" i="11" s="1"/>
  <c r="I338" i="11"/>
  <c r="I337" i="11" s="1"/>
  <c r="L335" i="11"/>
  <c r="K335" i="11"/>
  <c r="J335" i="11"/>
  <c r="J334" i="11" s="1"/>
  <c r="I335" i="11"/>
  <c r="I334" i="11" s="1"/>
  <c r="L334" i="11"/>
  <c r="K334" i="11"/>
  <c r="L331" i="11"/>
  <c r="L330" i="11" s="1"/>
  <c r="K331" i="11"/>
  <c r="J331" i="11"/>
  <c r="I331" i="11"/>
  <c r="K330" i="11"/>
  <c r="J330" i="11"/>
  <c r="I330" i="11"/>
  <c r="L327" i="11"/>
  <c r="L326" i="11" s="1"/>
  <c r="K327" i="11"/>
  <c r="K326" i="11" s="1"/>
  <c r="J327" i="11"/>
  <c r="J326" i="11" s="1"/>
  <c r="I327" i="11"/>
  <c r="I326" i="11" s="1"/>
  <c r="L323" i="11"/>
  <c r="K323" i="11"/>
  <c r="J323" i="11"/>
  <c r="J322" i="11" s="1"/>
  <c r="I323" i="11"/>
  <c r="I322" i="11" s="1"/>
  <c r="L322" i="11"/>
  <c r="K322" i="11"/>
  <c r="L319" i="11"/>
  <c r="K319" i="11"/>
  <c r="J319" i="11"/>
  <c r="I319" i="11"/>
  <c r="L316" i="11"/>
  <c r="K316" i="11"/>
  <c r="J316" i="11"/>
  <c r="I316" i="11"/>
  <c r="L314" i="11"/>
  <c r="L313" i="11" s="1"/>
  <c r="K314" i="11"/>
  <c r="K313" i="11" s="1"/>
  <c r="J314" i="11"/>
  <c r="J313" i="11" s="1"/>
  <c r="J312" i="11" s="1"/>
  <c r="I314" i="11"/>
  <c r="I313" i="11" s="1"/>
  <c r="L308" i="11"/>
  <c r="L307" i="11" s="1"/>
  <c r="K308" i="11"/>
  <c r="J308" i="11"/>
  <c r="I308" i="11"/>
  <c r="K307" i="11"/>
  <c r="J307" i="11"/>
  <c r="I307" i="11"/>
  <c r="L305" i="11"/>
  <c r="L304" i="11" s="1"/>
  <c r="K305" i="11"/>
  <c r="K304" i="11" s="1"/>
  <c r="J305" i="11"/>
  <c r="J304" i="11" s="1"/>
  <c r="I305" i="11"/>
  <c r="I304" i="11" s="1"/>
  <c r="L302" i="11"/>
  <c r="K302" i="11"/>
  <c r="J302" i="11"/>
  <c r="J301" i="11" s="1"/>
  <c r="I302" i="11"/>
  <c r="I301" i="11" s="1"/>
  <c r="L301" i="11"/>
  <c r="K301" i="11"/>
  <c r="L298" i="11"/>
  <c r="L297" i="11" s="1"/>
  <c r="K298" i="11"/>
  <c r="K297" i="11" s="1"/>
  <c r="J298" i="11"/>
  <c r="I298" i="11"/>
  <c r="J297" i="11"/>
  <c r="I297" i="11"/>
  <c r="L294" i="11"/>
  <c r="L293" i="11" s="1"/>
  <c r="K294" i="11"/>
  <c r="K293" i="11" s="1"/>
  <c r="J294" i="11"/>
  <c r="J293" i="11" s="1"/>
  <c r="I294" i="11"/>
  <c r="I293" i="11" s="1"/>
  <c r="L290" i="11"/>
  <c r="K290" i="11"/>
  <c r="J290" i="11"/>
  <c r="J289" i="11" s="1"/>
  <c r="I290" i="11"/>
  <c r="I289" i="11" s="1"/>
  <c r="L289" i="11"/>
  <c r="K289" i="11"/>
  <c r="L286" i="11"/>
  <c r="K286" i="11"/>
  <c r="J286" i="11"/>
  <c r="I286" i="11"/>
  <c r="L283" i="11"/>
  <c r="K283" i="11"/>
  <c r="J283" i="11"/>
  <c r="I283" i="11"/>
  <c r="L281" i="11"/>
  <c r="K281" i="11"/>
  <c r="K280" i="11" s="1"/>
  <c r="J281" i="11"/>
  <c r="J280" i="11" s="1"/>
  <c r="I281" i="11"/>
  <c r="I280" i="11" s="1"/>
  <c r="L280" i="11"/>
  <c r="L279" i="11" s="1"/>
  <c r="L276" i="11"/>
  <c r="K276" i="11"/>
  <c r="K275" i="11" s="1"/>
  <c r="J276" i="11"/>
  <c r="J275" i="11" s="1"/>
  <c r="I276" i="11"/>
  <c r="I275" i="11" s="1"/>
  <c r="L275" i="11"/>
  <c r="L273" i="11"/>
  <c r="K273" i="11"/>
  <c r="J273" i="11"/>
  <c r="J272" i="11" s="1"/>
  <c r="I273" i="11"/>
  <c r="I272" i="11" s="1"/>
  <c r="L272" i="11"/>
  <c r="K272" i="11"/>
  <c r="L270" i="11"/>
  <c r="L269" i="11" s="1"/>
  <c r="K270" i="11"/>
  <c r="K269" i="11" s="1"/>
  <c r="J270" i="11"/>
  <c r="I270" i="11"/>
  <c r="J269" i="11"/>
  <c r="I269" i="11"/>
  <c r="L266" i="11"/>
  <c r="K266" i="11"/>
  <c r="K265" i="11" s="1"/>
  <c r="J266" i="11"/>
  <c r="J265" i="11" s="1"/>
  <c r="I266" i="11"/>
  <c r="I265" i="11" s="1"/>
  <c r="L265" i="11"/>
  <c r="L262" i="11"/>
  <c r="K262" i="11"/>
  <c r="J262" i="11"/>
  <c r="J261" i="11" s="1"/>
  <c r="I262" i="11"/>
  <c r="I261" i="11" s="1"/>
  <c r="L261" i="11"/>
  <c r="K261" i="11"/>
  <c r="L258" i="11"/>
  <c r="L257" i="11" s="1"/>
  <c r="K258" i="11"/>
  <c r="K257" i="11" s="1"/>
  <c r="J258" i="11"/>
  <c r="I258" i="11"/>
  <c r="J257" i="11"/>
  <c r="I257" i="11"/>
  <c r="L254" i="11"/>
  <c r="K254" i="11"/>
  <c r="J254" i="11"/>
  <c r="I254" i="11"/>
  <c r="L251" i="11"/>
  <c r="L248" i="11" s="1"/>
  <c r="K251" i="11"/>
  <c r="J251" i="11"/>
  <c r="I251" i="11"/>
  <c r="L249" i="11"/>
  <c r="K249" i="11"/>
  <c r="J249" i="11"/>
  <c r="J248" i="11" s="1"/>
  <c r="I249" i="11"/>
  <c r="I248" i="11" s="1"/>
  <c r="K248" i="11"/>
  <c r="L242" i="11"/>
  <c r="K242" i="11"/>
  <c r="K241" i="11" s="1"/>
  <c r="K240" i="11" s="1"/>
  <c r="J242" i="11"/>
  <c r="I242" i="11"/>
  <c r="L241" i="11"/>
  <c r="L240" i="11" s="1"/>
  <c r="J241" i="11"/>
  <c r="I241" i="11"/>
  <c r="J240" i="11"/>
  <c r="I240" i="11"/>
  <c r="L238" i="11"/>
  <c r="K238" i="11"/>
  <c r="K237" i="11" s="1"/>
  <c r="K236" i="11" s="1"/>
  <c r="J238" i="11"/>
  <c r="J237" i="11" s="1"/>
  <c r="J236" i="11" s="1"/>
  <c r="I238" i="11"/>
  <c r="I237" i="11" s="1"/>
  <c r="I236" i="11" s="1"/>
  <c r="L237" i="11"/>
  <c r="L236" i="11" s="1"/>
  <c r="P229" i="11"/>
  <c r="O229" i="11"/>
  <c r="N229" i="11"/>
  <c r="M229" i="11"/>
  <c r="L229" i="11"/>
  <c r="L228" i="11" s="1"/>
  <c r="K229" i="11"/>
  <c r="K228" i="11" s="1"/>
  <c r="J229" i="11"/>
  <c r="I229" i="11"/>
  <c r="J228" i="11"/>
  <c r="I228" i="11"/>
  <c r="L226" i="11"/>
  <c r="K226" i="11"/>
  <c r="K225" i="11" s="1"/>
  <c r="K224" i="11" s="1"/>
  <c r="J226" i="11"/>
  <c r="J225" i="11" s="1"/>
  <c r="J224" i="11" s="1"/>
  <c r="I226" i="11"/>
  <c r="I225" i="11" s="1"/>
  <c r="I224" i="11" s="1"/>
  <c r="L225" i="11"/>
  <c r="L219" i="11"/>
  <c r="K219" i="11"/>
  <c r="K218" i="11" s="1"/>
  <c r="K217" i="11" s="1"/>
  <c r="J219" i="11"/>
  <c r="J218" i="11" s="1"/>
  <c r="J217" i="11" s="1"/>
  <c r="I219" i="11"/>
  <c r="I218" i="11" s="1"/>
  <c r="I217" i="11" s="1"/>
  <c r="L218" i="11"/>
  <c r="L217" i="11" s="1"/>
  <c r="L215" i="11"/>
  <c r="K215" i="11"/>
  <c r="K214" i="11" s="1"/>
  <c r="J215" i="11"/>
  <c r="J214" i="11" s="1"/>
  <c r="I215" i="11"/>
  <c r="I214" i="11" s="1"/>
  <c r="L214" i="11"/>
  <c r="L210" i="11"/>
  <c r="K210" i="11"/>
  <c r="J210" i="11"/>
  <c r="J209" i="11" s="1"/>
  <c r="I210" i="11"/>
  <c r="I209" i="11" s="1"/>
  <c r="L209" i="11"/>
  <c r="K209" i="11"/>
  <c r="L204" i="11"/>
  <c r="L203" i="11" s="1"/>
  <c r="K204" i="11"/>
  <c r="K203" i="11" s="1"/>
  <c r="J204" i="11"/>
  <c r="I204" i="11"/>
  <c r="J203" i="11"/>
  <c r="I203" i="11"/>
  <c r="L199" i="11"/>
  <c r="L198" i="11" s="1"/>
  <c r="K199" i="11"/>
  <c r="K198" i="11" s="1"/>
  <c r="J199" i="11"/>
  <c r="J198" i="11" s="1"/>
  <c r="I199" i="11"/>
  <c r="I198" i="11" s="1"/>
  <c r="L196" i="11"/>
  <c r="K196" i="11"/>
  <c r="J196" i="11"/>
  <c r="J195" i="11" s="1"/>
  <c r="I196" i="11"/>
  <c r="I195" i="11" s="1"/>
  <c r="L195" i="11"/>
  <c r="L194" i="11" s="1"/>
  <c r="K195" i="11"/>
  <c r="K194" i="11" s="1"/>
  <c r="L188" i="11"/>
  <c r="L187" i="11" s="1"/>
  <c r="K188" i="11"/>
  <c r="J188" i="11"/>
  <c r="I188" i="11"/>
  <c r="K187" i="11"/>
  <c r="J187" i="11"/>
  <c r="I187" i="11"/>
  <c r="L183" i="11"/>
  <c r="L182" i="11" s="1"/>
  <c r="K183" i="11"/>
  <c r="K182" i="11" s="1"/>
  <c r="K181" i="11" s="1"/>
  <c r="J183" i="11"/>
  <c r="J182" i="11" s="1"/>
  <c r="J181" i="11" s="1"/>
  <c r="I183" i="11"/>
  <c r="I182" i="11" s="1"/>
  <c r="I181" i="11" s="1"/>
  <c r="L179" i="11"/>
  <c r="L178" i="11" s="1"/>
  <c r="L177" i="11" s="1"/>
  <c r="K179" i="11"/>
  <c r="K178" i="11" s="1"/>
  <c r="K177" i="11" s="1"/>
  <c r="K176" i="11" s="1"/>
  <c r="J179" i="11"/>
  <c r="J178" i="11" s="1"/>
  <c r="J177" i="11" s="1"/>
  <c r="I179" i="11"/>
  <c r="I178" i="11" s="1"/>
  <c r="I177" i="11" s="1"/>
  <c r="L174" i="11"/>
  <c r="L173" i="11" s="1"/>
  <c r="K174" i="11"/>
  <c r="J174" i="11"/>
  <c r="I174" i="11"/>
  <c r="K173" i="11"/>
  <c r="J173" i="11"/>
  <c r="I173" i="11"/>
  <c r="L169" i="11"/>
  <c r="L168" i="11" s="1"/>
  <c r="L167" i="11" s="1"/>
  <c r="L166" i="11" s="1"/>
  <c r="K169" i="11"/>
  <c r="K168" i="11" s="1"/>
  <c r="K167" i="11" s="1"/>
  <c r="K166" i="11" s="1"/>
  <c r="J169" i="11"/>
  <c r="J168" i="11" s="1"/>
  <c r="J167" i="11" s="1"/>
  <c r="J166" i="11" s="1"/>
  <c r="I169" i="11"/>
  <c r="I168" i="11" s="1"/>
  <c r="I167" i="11" s="1"/>
  <c r="I166" i="11" s="1"/>
  <c r="L162" i="11"/>
  <c r="L161" i="11" s="1"/>
  <c r="L160" i="11" s="1"/>
  <c r="K162" i="11"/>
  <c r="J162" i="11"/>
  <c r="I162" i="11"/>
  <c r="K161" i="11"/>
  <c r="J161" i="11"/>
  <c r="J160" i="11" s="1"/>
  <c r="I161" i="11"/>
  <c r="I160" i="11" s="1"/>
  <c r="K160" i="11"/>
  <c r="L158" i="11"/>
  <c r="L157" i="11" s="1"/>
  <c r="K158" i="11"/>
  <c r="J158" i="11"/>
  <c r="I158" i="11"/>
  <c r="K157" i="11"/>
  <c r="J157" i="11"/>
  <c r="I157" i="11"/>
  <c r="L154" i="11"/>
  <c r="L153" i="11" s="1"/>
  <c r="K154" i="11"/>
  <c r="K153" i="11" s="1"/>
  <c r="K152" i="11" s="1"/>
  <c r="J154" i="11"/>
  <c r="J153" i="11" s="1"/>
  <c r="J152" i="11" s="1"/>
  <c r="I154" i="11"/>
  <c r="I153" i="11" s="1"/>
  <c r="I152" i="11" s="1"/>
  <c r="L149" i="11"/>
  <c r="L148" i="11" s="1"/>
  <c r="L147" i="11" s="1"/>
  <c r="K149" i="11"/>
  <c r="K148" i="11" s="1"/>
  <c r="K147" i="11" s="1"/>
  <c r="K146" i="11" s="1"/>
  <c r="J149" i="11"/>
  <c r="J148" i="11" s="1"/>
  <c r="J147" i="11" s="1"/>
  <c r="J146" i="11" s="1"/>
  <c r="I149" i="11"/>
  <c r="I148" i="11"/>
  <c r="I147" i="11"/>
  <c r="L144" i="11"/>
  <c r="L143" i="11" s="1"/>
  <c r="L142" i="11" s="1"/>
  <c r="K144" i="11"/>
  <c r="K143" i="11" s="1"/>
  <c r="K142" i="11" s="1"/>
  <c r="J144" i="11"/>
  <c r="I144" i="11"/>
  <c r="J143" i="11"/>
  <c r="J142" i="11" s="1"/>
  <c r="I143" i="11"/>
  <c r="I142" i="11" s="1"/>
  <c r="L140" i="11"/>
  <c r="L139" i="11" s="1"/>
  <c r="L138" i="11" s="1"/>
  <c r="K140" i="11"/>
  <c r="K139" i="11" s="1"/>
  <c r="K138" i="11" s="1"/>
  <c r="J140" i="11"/>
  <c r="I140" i="11"/>
  <c r="J139" i="11"/>
  <c r="J138" i="11" s="1"/>
  <c r="I139" i="11"/>
  <c r="I138" i="11" s="1"/>
  <c r="L136" i="11"/>
  <c r="L135" i="11" s="1"/>
  <c r="L134" i="11" s="1"/>
  <c r="K136" i="11"/>
  <c r="K135" i="11" s="1"/>
  <c r="K134" i="11" s="1"/>
  <c r="J136" i="11"/>
  <c r="I136" i="11"/>
  <c r="J135" i="11"/>
  <c r="J134" i="11" s="1"/>
  <c r="I135" i="11"/>
  <c r="I134" i="11" s="1"/>
  <c r="L132" i="11"/>
  <c r="L131" i="11" s="1"/>
  <c r="L130" i="11" s="1"/>
  <c r="K132" i="11"/>
  <c r="K131" i="11" s="1"/>
  <c r="K130" i="11" s="1"/>
  <c r="J132" i="11"/>
  <c r="I132" i="11"/>
  <c r="J131" i="11"/>
  <c r="J130" i="11" s="1"/>
  <c r="I131" i="11"/>
  <c r="I130" i="11" s="1"/>
  <c r="L128" i="11"/>
  <c r="L127" i="11" s="1"/>
  <c r="L126" i="11" s="1"/>
  <c r="K128" i="11"/>
  <c r="K127" i="11" s="1"/>
  <c r="K126" i="11" s="1"/>
  <c r="J128" i="11"/>
  <c r="I128" i="11"/>
  <c r="J127" i="11"/>
  <c r="J126" i="11" s="1"/>
  <c r="I127" i="11"/>
  <c r="I126" i="11" s="1"/>
  <c r="L123" i="11"/>
  <c r="L122" i="11" s="1"/>
  <c r="L121" i="11" s="1"/>
  <c r="L120" i="11" s="1"/>
  <c r="K123" i="11"/>
  <c r="K122" i="11" s="1"/>
  <c r="K121" i="11" s="1"/>
  <c r="K120" i="11" s="1"/>
  <c r="J123" i="11"/>
  <c r="I123" i="11"/>
  <c r="J122" i="11"/>
  <c r="J121" i="11" s="1"/>
  <c r="I122" i="11"/>
  <c r="I121" i="11" s="1"/>
  <c r="L115" i="11"/>
  <c r="K115" i="11"/>
  <c r="J115" i="11"/>
  <c r="J114" i="11" s="1"/>
  <c r="I115" i="11"/>
  <c r="I114" i="11" s="1"/>
  <c r="L114" i="11"/>
  <c r="K114" i="11"/>
  <c r="L109" i="11"/>
  <c r="L108" i="11" s="1"/>
  <c r="L107" i="11" s="1"/>
  <c r="K109" i="11"/>
  <c r="K108" i="11" s="1"/>
  <c r="K107" i="11" s="1"/>
  <c r="J109" i="11"/>
  <c r="I109" i="11"/>
  <c r="J108" i="11"/>
  <c r="I108" i="11"/>
  <c r="I107" i="11" s="1"/>
  <c r="L104" i="11"/>
  <c r="L103" i="11" s="1"/>
  <c r="L102" i="11" s="1"/>
  <c r="K104" i="11"/>
  <c r="K103" i="11" s="1"/>
  <c r="K102" i="11" s="1"/>
  <c r="J104" i="11"/>
  <c r="I104" i="11"/>
  <c r="J103" i="11"/>
  <c r="J102" i="11" s="1"/>
  <c r="I103" i="11"/>
  <c r="I102" i="11" s="1"/>
  <c r="L99" i="11"/>
  <c r="L98" i="11" s="1"/>
  <c r="L97" i="11" s="1"/>
  <c r="L96" i="11" s="1"/>
  <c r="K99" i="11"/>
  <c r="K98" i="11" s="1"/>
  <c r="K97" i="11" s="1"/>
  <c r="K96" i="11" s="1"/>
  <c r="J99" i="11"/>
  <c r="I99" i="11"/>
  <c r="J98" i="11"/>
  <c r="J97" i="11" s="1"/>
  <c r="I98" i="11"/>
  <c r="I97" i="11" s="1"/>
  <c r="L92" i="11"/>
  <c r="K92" i="11"/>
  <c r="J92" i="11"/>
  <c r="J91" i="11" s="1"/>
  <c r="J90" i="11" s="1"/>
  <c r="J89" i="11" s="1"/>
  <c r="I92" i="11"/>
  <c r="I91" i="11" s="1"/>
  <c r="I90" i="11" s="1"/>
  <c r="I89" i="11" s="1"/>
  <c r="L91" i="11"/>
  <c r="K91" i="11"/>
  <c r="L90" i="11"/>
  <c r="L89" i="11" s="1"/>
  <c r="K90" i="11"/>
  <c r="K89" i="11" s="1"/>
  <c r="L87" i="11"/>
  <c r="K87" i="11"/>
  <c r="J87" i="11"/>
  <c r="J86" i="11" s="1"/>
  <c r="J85" i="11" s="1"/>
  <c r="I87" i="11"/>
  <c r="I86" i="11" s="1"/>
  <c r="I85" i="11" s="1"/>
  <c r="L86" i="11"/>
  <c r="L85" i="11" s="1"/>
  <c r="K86" i="11"/>
  <c r="K85" i="11" s="1"/>
  <c r="L81" i="11"/>
  <c r="K81" i="11"/>
  <c r="J81" i="11"/>
  <c r="J80" i="11" s="1"/>
  <c r="I81" i="11"/>
  <c r="L80" i="11"/>
  <c r="K80" i="11"/>
  <c r="I80" i="11"/>
  <c r="L76" i="11"/>
  <c r="K76" i="11"/>
  <c r="J76" i="11"/>
  <c r="J75" i="11" s="1"/>
  <c r="I76" i="11"/>
  <c r="I75" i="11" s="1"/>
  <c r="L75" i="11"/>
  <c r="K75" i="11"/>
  <c r="L71" i="11"/>
  <c r="L70" i="11" s="1"/>
  <c r="L69" i="11" s="1"/>
  <c r="K71" i="11"/>
  <c r="K70" i="11" s="1"/>
  <c r="K69" i="11" s="1"/>
  <c r="J71" i="11"/>
  <c r="I71" i="11"/>
  <c r="J70" i="11"/>
  <c r="J69" i="11" s="1"/>
  <c r="J68" i="11" s="1"/>
  <c r="I70" i="11"/>
  <c r="I69" i="11" s="1"/>
  <c r="I68" i="11" s="1"/>
  <c r="L50" i="11"/>
  <c r="K50" i="11"/>
  <c r="K49" i="11" s="1"/>
  <c r="K48" i="11" s="1"/>
  <c r="K47" i="11" s="1"/>
  <c r="J50" i="11"/>
  <c r="J49" i="11" s="1"/>
  <c r="J48" i="11" s="1"/>
  <c r="J47" i="11" s="1"/>
  <c r="I50" i="11"/>
  <c r="I49" i="11" s="1"/>
  <c r="I48" i="11" s="1"/>
  <c r="I47" i="11" s="1"/>
  <c r="L49" i="11"/>
  <c r="L48" i="11"/>
  <c r="L47" i="11" s="1"/>
  <c r="L45" i="11"/>
  <c r="K45" i="11"/>
  <c r="K44" i="11" s="1"/>
  <c r="K43" i="11" s="1"/>
  <c r="J45" i="11"/>
  <c r="J44" i="11" s="1"/>
  <c r="J43" i="11" s="1"/>
  <c r="I45" i="11"/>
  <c r="I44" i="11" s="1"/>
  <c r="I43" i="11" s="1"/>
  <c r="L44" i="11"/>
  <c r="L43" i="11" s="1"/>
  <c r="L41" i="11"/>
  <c r="K41" i="11"/>
  <c r="J41" i="11"/>
  <c r="I41" i="11"/>
  <c r="L39" i="11"/>
  <c r="L38" i="11" s="1"/>
  <c r="L37" i="11" s="1"/>
  <c r="K39" i="11"/>
  <c r="J39" i="11"/>
  <c r="I39" i="11"/>
  <c r="K38" i="11"/>
  <c r="K37" i="11" s="1"/>
  <c r="K36" i="11" s="1"/>
  <c r="J38" i="11"/>
  <c r="J37" i="11" s="1"/>
  <c r="J36" i="11" s="1"/>
  <c r="I38" i="11"/>
  <c r="I37" i="11" s="1"/>
  <c r="I36" i="11" s="1"/>
  <c r="L373" i="36"/>
  <c r="L372" i="36" s="1"/>
  <c r="K373" i="36"/>
  <c r="K372" i="36" s="1"/>
  <c r="J373" i="36"/>
  <c r="J372" i="36" s="1"/>
  <c r="I373" i="36"/>
  <c r="I372" i="36" s="1"/>
  <c r="L370" i="36"/>
  <c r="L369" i="36" s="1"/>
  <c r="K370" i="36"/>
  <c r="K369" i="36" s="1"/>
  <c r="J370" i="36"/>
  <c r="I370" i="36"/>
  <c r="I369" i="36" s="1"/>
  <c r="J369" i="36"/>
  <c r="L367" i="36"/>
  <c r="K367" i="36"/>
  <c r="K366" i="36" s="1"/>
  <c r="J367" i="36"/>
  <c r="J366" i="36" s="1"/>
  <c r="I367" i="36"/>
  <c r="I366" i="36" s="1"/>
  <c r="L366" i="36"/>
  <c r="L363" i="36"/>
  <c r="L362" i="36" s="1"/>
  <c r="K363" i="36"/>
  <c r="J363" i="36"/>
  <c r="I363" i="36"/>
  <c r="K362" i="36"/>
  <c r="J362" i="36"/>
  <c r="I362" i="36"/>
  <c r="L359" i="36"/>
  <c r="L358" i="36" s="1"/>
  <c r="K359" i="36"/>
  <c r="K358" i="36" s="1"/>
  <c r="J359" i="36"/>
  <c r="I359" i="36"/>
  <c r="J358" i="36"/>
  <c r="I358" i="36"/>
  <c r="L355" i="36"/>
  <c r="K355" i="36"/>
  <c r="K354" i="36" s="1"/>
  <c r="J355" i="36"/>
  <c r="J354" i="36" s="1"/>
  <c r="I355" i="36"/>
  <c r="I354" i="36" s="1"/>
  <c r="L354" i="36"/>
  <c r="L351" i="36"/>
  <c r="K351" i="36"/>
  <c r="J351" i="36"/>
  <c r="I351" i="36"/>
  <c r="L348" i="36"/>
  <c r="K348" i="36"/>
  <c r="J348" i="36"/>
  <c r="J345" i="36" s="1"/>
  <c r="I348" i="36"/>
  <c r="P346" i="36"/>
  <c r="O346" i="36"/>
  <c r="N346" i="36"/>
  <c r="M346" i="36"/>
  <c r="L346" i="36"/>
  <c r="L345" i="36" s="1"/>
  <c r="K346" i="36"/>
  <c r="J346" i="36"/>
  <c r="I346" i="36"/>
  <c r="K345" i="36"/>
  <c r="L341" i="36"/>
  <c r="L340" i="36" s="1"/>
  <c r="K341" i="36"/>
  <c r="K340" i="36" s="1"/>
  <c r="J341" i="36"/>
  <c r="I341" i="36"/>
  <c r="I340" i="36" s="1"/>
  <c r="J340" i="36"/>
  <c r="L338" i="36"/>
  <c r="L337" i="36" s="1"/>
  <c r="K338" i="36"/>
  <c r="K337" i="36" s="1"/>
  <c r="J338" i="36"/>
  <c r="I338" i="36"/>
  <c r="J337" i="36"/>
  <c r="I337" i="36"/>
  <c r="L335" i="36"/>
  <c r="K335" i="36"/>
  <c r="K334" i="36" s="1"/>
  <c r="J335" i="36"/>
  <c r="J334" i="36" s="1"/>
  <c r="I335" i="36"/>
  <c r="I334" i="36" s="1"/>
  <c r="L334" i="36"/>
  <c r="L331" i="36"/>
  <c r="K331" i="36"/>
  <c r="J331" i="36"/>
  <c r="I331" i="36"/>
  <c r="I330" i="36" s="1"/>
  <c r="L330" i="36"/>
  <c r="K330" i="36"/>
  <c r="J330" i="36"/>
  <c r="L327" i="36"/>
  <c r="L326" i="36" s="1"/>
  <c r="K327" i="36"/>
  <c r="K326" i="36" s="1"/>
  <c r="J327" i="36"/>
  <c r="I327" i="36"/>
  <c r="I326" i="36" s="1"/>
  <c r="J326" i="36"/>
  <c r="L323" i="36"/>
  <c r="K323" i="36"/>
  <c r="K322" i="36" s="1"/>
  <c r="J323" i="36"/>
  <c r="J322" i="36" s="1"/>
  <c r="I323" i="36"/>
  <c r="I322" i="36" s="1"/>
  <c r="L322" i="36"/>
  <c r="L319" i="36"/>
  <c r="K319" i="36"/>
  <c r="J319" i="36"/>
  <c r="I319" i="36"/>
  <c r="L316" i="36"/>
  <c r="K316" i="36"/>
  <c r="J316" i="36"/>
  <c r="I316" i="36"/>
  <c r="L314" i="36"/>
  <c r="K314" i="36"/>
  <c r="K313" i="36" s="1"/>
  <c r="J314" i="36"/>
  <c r="I314" i="36"/>
  <c r="L308" i="36"/>
  <c r="L307" i="36" s="1"/>
  <c r="K308" i="36"/>
  <c r="J308" i="36"/>
  <c r="I308" i="36"/>
  <c r="I307" i="36" s="1"/>
  <c r="K307" i="36"/>
  <c r="J307" i="36"/>
  <c r="L305" i="36"/>
  <c r="L304" i="36" s="1"/>
  <c r="K305" i="36"/>
  <c r="K304" i="36" s="1"/>
  <c r="J305" i="36"/>
  <c r="I305" i="36"/>
  <c r="I304" i="36" s="1"/>
  <c r="J304" i="36"/>
  <c r="L302" i="36"/>
  <c r="K302" i="36"/>
  <c r="K301" i="36" s="1"/>
  <c r="J302" i="36"/>
  <c r="J301" i="36" s="1"/>
  <c r="I302" i="36"/>
  <c r="I301" i="36" s="1"/>
  <c r="L301" i="36"/>
  <c r="L298" i="36"/>
  <c r="L297" i="36" s="1"/>
  <c r="K298" i="36"/>
  <c r="J298" i="36"/>
  <c r="I298" i="36"/>
  <c r="I297" i="36" s="1"/>
  <c r="K297" i="36"/>
  <c r="J297" i="36"/>
  <c r="L294" i="36"/>
  <c r="L293" i="36" s="1"/>
  <c r="K294" i="36"/>
  <c r="K293" i="36" s="1"/>
  <c r="J294" i="36"/>
  <c r="I294" i="36"/>
  <c r="I293" i="36" s="1"/>
  <c r="J293" i="36"/>
  <c r="L290" i="36"/>
  <c r="K290" i="36"/>
  <c r="K289" i="36" s="1"/>
  <c r="J290" i="36"/>
  <c r="J289" i="36" s="1"/>
  <c r="I290" i="36"/>
  <c r="I289" i="36" s="1"/>
  <c r="L289" i="36"/>
  <c r="L286" i="36"/>
  <c r="K286" i="36"/>
  <c r="J286" i="36"/>
  <c r="I286" i="36"/>
  <c r="L283" i="36"/>
  <c r="K283" i="36"/>
  <c r="J283" i="36"/>
  <c r="I283" i="36"/>
  <c r="L281" i="36"/>
  <c r="K281" i="36"/>
  <c r="K280" i="36" s="1"/>
  <c r="J281" i="36"/>
  <c r="I281" i="36"/>
  <c r="L276" i="36"/>
  <c r="L275" i="36" s="1"/>
  <c r="K276" i="36"/>
  <c r="K275" i="36" s="1"/>
  <c r="J276" i="36"/>
  <c r="I276" i="36"/>
  <c r="J275" i="36"/>
  <c r="I275" i="36"/>
  <c r="L273" i="36"/>
  <c r="K273" i="36"/>
  <c r="K272" i="36" s="1"/>
  <c r="J273" i="36"/>
  <c r="J272" i="36" s="1"/>
  <c r="I273" i="36"/>
  <c r="I272" i="36" s="1"/>
  <c r="L272" i="36"/>
  <c r="L270" i="36"/>
  <c r="L269" i="36" s="1"/>
  <c r="K270" i="36"/>
  <c r="K269" i="36" s="1"/>
  <c r="J270" i="36"/>
  <c r="I270" i="36"/>
  <c r="J269" i="36"/>
  <c r="I269" i="36"/>
  <c r="L266" i="36"/>
  <c r="L265" i="36" s="1"/>
  <c r="K266" i="36"/>
  <c r="K265" i="36" s="1"/>
  <c r="J266" i="36"/>
  <c r="I266" i="36"/>
  <c r="J265" i="36"/>
  <c r="I265" i="36"/>
  <c r="L262" i="36"/>
  <c r="K262" i="36"/>
  <c r="K261" i="36" s="1"/>
  <c r="J262" i="36"/>
  <c r="J261" i="36" s="1"/>
  <c r="I262" i="36"/>
  <c r="I261" i="36" s="1"/>
  <c r="L261" i="36"/>
  <c r="L258" i="36"/>
  <c r="L257" i="36" s="1"/>
  <c r="K258" i="36"/>
  <c r="J258" i="36"/>
  <c r="I258" i="36"/>
  <c r="K257" i="36"/>
  <c r="J257" i="36"/>
  <c r="I257" i="36"/>
  <c r="L254" i="36"/>
  <c r="K254" i="36"/>
  <c r="J254" i="36"/>
  <c r="I254" i="36"/>
  <c r="L251" i="36"/>
  <c r="K251" i="36"/>
  <c r="J251" i="36"/>
  <c r="I251" i="36"/>
  <c r="L249" i="36"/>
  <c r="L248" i="36" s="1"/>
  <c r="K249" i="36"/>
  <c r="K248" i="36" s="1"/>
  <c r="J249" i="36"/>
  <c r="J248" i="36" s="1"/>
  <c r="I249" i="36"/>
  <c r="I248" i="36" s="1"/>
  <c r="L242" i="36"/>
  <c r="L241" i="36" s="1"/>
  <c r="L240" i="36" s="1"/>
  <c r="K242" i="36"/>
  <c r="K241" i="36" s="1"/>
  <c r="K240" i="36" s="1"/>
  <c r="J242" i="36"/>
  <c r="J241" i="36" s="1"/>
  <c r="J240" i="36" s="1"/>
  <c r="I242" i="36"/>
  <c r="I241" i="36" s="1"/>
  <c r="I240" i="36" s="1"/>
  <c r="L238" i="36"/>
  <c r="L237" i="36" s="1"/>
  <c r="L236" i="36" s="1"/>
  <c r="K238" i="36"/>
  <c r="K237" i="36" s="1"/>
  <c r="K236" i="36" s="1"/>
  <c r="J238" i="36"/>
  <c r="J237" i="36" s="1"/>
  <c r="J236" i="36" s="1"/>
  <c r="I238" i="36"/>
  <c r="I237" i="36" s="1"/>
  <c r="I236" i="36" s="1"/>
  <c r="P229" i="36"/>
  <c r="O229" i="36"/>
  <c r="N229" i="36"/>
  <c r="M229" i="36"/>
  <c r="L229" i="36"/>
  <c r="L228" i="36" s="1"/>
  <c r="K229" i="36"/>
  <c r="K228" i="36" s="1"/>
  <c r="J229" i="36"/>
  <c r="J228" i="36" s="1"/>
  <c r="J224" i="36" s="1"/>
  <c r="I229" i="36"/>
  <c r="I228" i="36"/>
  <c r="L226" i="36"/>
  <c r="L225" i="36" s="1"/>
  <c r="L224" i="36" s="1"/>
  <c r="K226" i="36"/>
  <c r="K225" i="36" s="1"/>
  <c r="J226" i="36"/>
  <c r="I226" i="36"/>
  <c r="I225" i="36" s="1"/>
  <c r="I224" i="36" s="1"/>
  <c r="J225" i="36"/>
  <c r="L219" i="36"/>
  <c r="L218" i="36" s="1"/>
  <c r="L217" i="36" s="1"/>
  <c r="K219" i="36"/>
  <c r="K218" i="36" s="1"/>
  <c r="K217" i="36" s="1"/>
  <c r="J219" i="36"/>
  <c r="I219" i="36"/>
  <c r="J218" i="36"/>
  <c r="J217" i="36" s="1"/>
  <c r="I218" i="36"/>
  <c r="I217" i="36" s="1"/>
  <c r="L215" i="36"/>
  <c r="L214" i="36" s="1"/>
  <c r="K215" i="36"/>
  <c r="K214" i="36" s="1"/>
  <c r="J215" i="36"/>
  <c r="I215" i="36"/>
  <c r="I214" i="36" s="1"/>
  <c r="J214" i="36"/>
  <c r="L210" i="36"/>
  <c r="K210" i="36"/>
  <c r="K209" i="36" s="1"/>
  <c r="J210" i="36"/>
  <c r="J209" i="36" s="1"/>
  <c r="I210" i="36"/>
  <c r="I209" i="36" s="1"/>
  <c r="L209" i="36"/>
  <c r="L204" i="36"/>
  <c r="L203" i="36" s="1"/>
  <c r="K204" i="36"/>
  <c r="J204" i="36"/>
  <c r="I204" i="36"/>
  <c r="I203" i="36" s="1"/>
  <c r="K203" i="36"/>
  <c r="J203" i="36"/>
  <c r="L199" i="36"/>
  <c r="L198" i="36" s="1"/>
  <c r="K199" i="36"/>
  <c r="K198" i="36" s="1"/>
  <c r="J199" i="36"/>
  <c r="J198" i="36" s="1"/>
  <c r="I199" i="36"/>
  <c r="I198" i="36" s="1"/>
  <c r="L196" i="36"/>
  <c r="K196" i="36"/>
  <c r="K195" i="36" s="1"/>
  <c r="J196" i="36"/>
  <c r="J195" i="36" s="1"/>
  <c r="I196" i="36"/>
  <c r="I195" i="36" s="1"/>
  <c r="L195" i="36"/>
  <c r="L188" i="36"/>
  <c r="L187" i="36" s="1"/>
  <c r="K188" i="36"/>
  <c r="J188" i="36"/>
  <c r="J187" i="36" s="1"/>
  <c r="I188" i="36"/>
  <c r="I187" i="36" s="1"/>
  <c r="K187" i="36"/>
  <c r="L183" i="36"/>
  <c r="L182" i="36" s="1"/>
  <c r="L181" i="36" s="1"/>
  <c r="K183" i="36"/>
  <c r="K182" i="36" s="1"/>
  <c r="J183" i="36"/>
  <c r="I183" i="36"/>
  <c r="I182" i="36" s="1"/>
  <c r="J182" i="36"/>
  <c r="J181" i="36" s="1"/>
  <c r="L179" i="36"/>
  <c r="L178" i="36" s="1"/>
  <c r="L177" i="36" s="1"/>
  <c r="K179" i="36"/>
  <c r="K178" i="36" s="1"/>
  <c r="K177" i="36" s="1"/>
  <c r="J179" i="36"/>
  <c r="J178" i="36" s="1"/>
  <c r="J177" i="36" s="1"/>
  <c r="J176" i="36" s="1"/>
  <c r="I179" i="36"/>
  <c r="I178" i="36"/>
  <c r="I177" i="36" s="1"/>
  <c r="L174" i="36"/>
  <c r="L173" i="36" s="1"/>
  <c r="K174" i="36"/>
  <c r="K173" i="36" s="1"/>
  <c r="J174" i="36"/>
  <c r="I174" i="36"/>
  <c r="J173" i="36"/>
  <c r="I173" i="36"/>
  <c r="L169" i="36"/>
  <c r="L168" i="36" s="1"/>
  <c r="K169" i="36"/>
  <c r="K168" i="36" s="1"/>
  <c r="J169" i="36"/>
  <c r="J168" i="36" s="1"/>
  <c r="I169" i="36"/>
  <c r="I168" i="36"/>
  <c r="I167" i="36"/>
  <c r="I166" i="36" s="1"/>
  <c r="L162" i="36"/>
  <c r="L161" i="36" s="1"/>
  <c r="L160" i="36" s="1"/>
  <c r="K162" i="36"/>
  <c r="J162" i="36"/>
  <c r="J161" i="36" s="1"/>
  <c r="J160" i="36" s="1"/>
  <c r="I162" i="36"/>
  <c r="I161" i="36" s="1"/>
  <c r="I160" i="36" s="1"/>
  <c r="K161" i="36"/>
  <c r="K160" i="36" s="1"/>
  <c r="L158" i="36"/>
  <c r="L157" i="36" s="1"/>
  <c r="K158" i="36"/>
  <c r="J158" i="36"/>
  <c r="I158" i="36"/>
  <c r="I157" i="36" s="1"/>
  <c r="K157" i="36"/>
  <c r="J157" i="36"/>
  <c r="L154" i="36"/>
  <c r="L153" i="36" s="1"/>
  <c r="K154" i="36"/>
  <c r="K153" i="36" s="1"/>
  <c r="J154" i="36"/>
  <c r="J153" i="36" s="1"/>
  <c r="I154" i="36"/>
  <c r="I153" i="36"/>
  <c r="L149" i="36"/>
  <c r="L148" i="36" s="1"/>
  <c r="L147" i="36" s="1"/>
  <c r="K149" i="36"/>
  <c r="K148" i="36" s="1"/>
  <c r="K147" i="36" s="1"/>
  <c r="J149" i="36"/>
  <c r="J148" i="36" s="1"/>
  <c r="J147" i="36" s="1"/>
  <c r="I149" i="36"/>
  <c r="I148" i="36" s="1"/>
  <c r="I147" i="36" s="1"/>
  <c r="L144" i="36"/>
  <c r="K144" i="36"/>
  <c r="J144" i="36"/>
  <c r="I144" i="36"/>
  <c r="L143" i="36"/>
  <c r="L142" i="36" s="1"/>
  <c r="K143" i="36"/>
  <c r="K142" i="36" s="1"/>
  <c r="J143" i="36"/>
  <c r="J142" i="36" s="1"/>
  <c r="I143" i="36"/>
  <c r="I142" i="36" s="1"/>
  <c r="L140" i="36"/>
  <c r="L139" i="36" s="1"/>
  <c r="L138" i="36" s="1"/>
  <c r="K140" i="36"/>
  <c r="J140" i="36"/>
  <c r="J139" i="36" s="1"/>
  <c r="J138" i="36" s="1"/>
  <c r="I140" i="36"/>
  <c r="K139" i="36"/>
  <c r="K138" i="36" s="1"/>
  <c r="I139" i="36"/>
  <c r="I138" i="36" s="1"/>
  <c r="L136" i="36"/>
  <c r="L135" i="36" s="1"/>
  <c r="L134" i="36" s="1"/>
  <c r="K136" i="36"/>
  <c r="K135" i="36" s="1"/>
  <c r="K134" i="36" s="1"/>
  <c r="J136" i="36"/>
  <c r="J135" i="36" s="1"/>
  <c r="J134" i="36" s="1"/>
  <c r="I136" i="36"/>
  <c r="I135" i="36" s="1"/>
  <c r="I134" i="36" s="1"/>
  <c r="L132" i="36"/>
  <c r="L131" i="36" s="1"/>
  <c r="L130" i="36" s="1"/>
  <c r="K132" i="36"/>
  <c r="J132" i="36"/>
  <c r="I132" i="36"/>
  <c r="K131" i="36"/>
  <c r="K130" i="36" s="1"/>
  <c r="J131" i="36"/>
  <c r="J130" i="36" s="1"/>
  <c r="I131" i="36"/>
  <c r="I130" i="36" s="1"/>
  <c r="L128" i="36"/>
  <c r="L127" i="36" s="1"/>
  <c r="L126" i="36" s="1"/>
  <c r="K128" i="36"/>
  <c r="K127" i="36" s="1"/>
  <c r="K126" i="36" s="1"/>
  <c r="J128" i="36"/>
  <c r="I128" i="36"/>
  <c r="I127" i="36" s="1"/>
  <c r="I126" i="36" s="1"/>
  <c r="J127" i="36"/>
  <c r="J126" i="36" s="1"/>
  <c r="L123" i="36"/>
  <c r="L122" i="36" s="1"/>
  <c r="L121" i="36" s="1"/>
  <c r="K123" i="36"/>
  <c r="J123" i="36"/>
  <c r="I123" i="36"/>
  <c r="K122" i="36"/>
  <c r="K121" i="36" s="1"/>
  <c r="J122" i="36"/>
  <c r="J121" i="36" s="1"/>
  <c r="I122" i="36"/>
  <c r="I121" i="36" s="1"/>
  <c r="L115" i="36"/>
  <c r="L114" i="36" s="1"/>
  <c r="K115" i="36"/>
  <c r="K114" i="36" s="1"/>
  <c r="J115" i="36"/>
  <c r="J114" i="36" s="1"/>
  <c r="I115" i="36"/>
  <c r="I114" i="36" s="1"/>
  <c r="L109" i="36"/>
  <c r="L108" i="36" s="1"/>
  <c r="K109" i="36"/>
  <c r="J109" i="36"/>
  <c r="I109" i="36"/>
  <c r="K108" i="36"/>
  <c r="K107" i="36" s="1"/>
  <c r="J108" i="36"/>
  <c r="I108" i="36"/>
  <c r="L104" i="36"/>
  <c r="L103" i="36" s="1"/>
  <c r="L102" i="36" s="1"/>
  <c r="K104" i="36"/>
  <c r="K103" i="36" s="1"/>
  <c r="K102" i="36" s="1"/>
  <c r="J104" i="36"/>
  <c r="I104" i="36"/>
  <c r="I103" i="36" s="1"/>
  <c r="I102" i="36" s="1"/>
  <c r="J103" i="36"/>
  <c r="J102" i="36" s="1"/>
  <c r="L99" i="36"/>
  <c r="L98" i="36" s="1"/>
  <c r="L97" i="36" s="1"/>
  <c r="K99" i="36"/>
  <c r="J99" i="36"/>
  <c r="J98" i="36" s="1"/>
  <c r="J97" i="36" s="1"/>
  <c r="I99" i="36"/>
  <c r="I98" i="36" s="1"/>
  <c r="I97" i="36" s="1"/>
  <c r="K98" i="36"/>
  <c r="K97" i="36" s="1"/>
  <c r="L92" i="36"/>
  <c r="K92" i="36"/>
  <c r="K91" i="36" s="1"/>
  <c r="K90" i="36" s="1"/>
  <c r="K89" i="36" s="1"/>
  <c r="J92" i="36"/>
  <c r="J91" i="36" s="1"/>
  <c r="J90" i="36" s="1"/>
  <c r="J89" i="36" s="1"/>
  <c r="I92" i="36"/>
  <c r="I91" i="36" s="1"/>
  <c r="I90" i="36" s="1"/>
  <c r="I89" i="36" s="1"/>
  <c r="L91" i="36"/>
  <c r="L90" i="36" s="1"/>
  <c r="L89" i="36" s="1"/>
  <c r="L87" i="36"/>
  <c r="L86" i="36" s="1"/>
  <c r="L85" i="36" s="1"/>
  <c r="K87" i="36"/>
  <c r="K86" i="36" s="1"/>
  <c r="K85" i="36" s="1"/>
  <c r="J87" i="36"/>
  <c r="J86" i="36" s="1"/>
  <c r="J85" i="36" s="1"/>
  <c r="I87" i="36"/>
  <c r="I86" i="36" s="1"/>
  <c r="I85" i="36" s="1"/>
  <c r="L81" i="36"/>
  <c r="L80" i="36" s="1"/>
  <c r="K81" i="36"/>
  <c r="K80" i="36" s="1"/>
  <c r="J81" i="36"/>
  <c r="J80" i="36" s="1"/>
  <c r="I81" i="36"/>
  <c r="I80" i="36" s="1"/>
  <c r="L76" i="36"/>
  <c r="L75" i="36" s="1"/>
  <c r="K76" i="36"/>
  <c r="K75" i="36" s="1"/>
  <c r="J76" i="36"/>
  <c r="J75" i="36" s="1"/>
  <c r="I76" i="36"/>
  <c r="I75" i="36" s="1"/>
  <c r="L71" i="36"/>
  <c r="L70" i="36" s="1"/>
  <c r="K71" i="36"/>
  <c r="K70" i="36" s="1"/>
  <c r="J71" i="36"/>
  <c r="J70" i="36" s="1"/>
  <c r="I71" i="36"/>
  <c r="I70" i="36" s="1"/>
  <c r="L50" i="36"/>
  <c r="L49" i="36" s="1"/>
  <c r="L48" i="36" s="1"/>
  <c r="L47" i="36" s="1"/>
  <c r="K50" i="36"/>
  <c r="K49" i="36" s="1"/>
  <c r="K48" i="36" s="1"/>
  <c r="K47" i="36" s="1"/>
  <c r="J50" i="36"/>
  <c r="J49" i="36" s="1"/>
  <c r="J48" i="36" s="1"/>
  <c r="J47" i="36" s="1"/>
  <c r="I50" i="36"/>
  <c r="I49" i="36" s="1"/>
  <c r="I48" i="36" s="1"/>
  <c r="I47" i="36" s="1"/>
  <c r="L45" i="36"/>
  <c r="L44" i="36" s="1"/>
  <c r="L43" i="36" s="1"/>
  <c r="K45" i="36"/>
  <c r="K44" i="36" s="1"/>
  <c r="K43" i="36" s="1"/>
  <c r="J45" i="36"/>
  <c r="I45" i="36"/>
  <c r="I44" i="36" s="1"/>
  <c r="I43" i="36" s="1"/>
  <c r="J44" i="36"/>
  <c r="J43" i="36" s="1"/>
  <c r="L41" i="36"/>
  <c r="L38" i="36" s="1"/>
  <c r="L37" i="36" s="1"/>
  <c r="K41" i="36"/>
  <c r="J41" i="36"/>
  <c r="I41" i="36"/>
  <c r="L39" i="36"/>
  <c r="K39" i="36"/>
  <c r="K38" i="36" s="1"/>
  <c r="K37" i="36" s="1"/>
  <c r="K36" i="36" s="1"/>
  <c r="J39" i="36"/>
  <c r="J38" i="36" s="1"/>
  <c r="J37" i="36" s="1"/>
  <c r="J36" i="36" s="1"/>
  <c r="I39" i="36"/>
  <c r="I38" i="36" s="1"/>
  <c r="I37" i="36" s="1"/>
  <c r="L371" i="39"/>
  <c r="L370" i="39" s="1"/>
  <c r="K371" i="39"/>
  <c r="J371" i="39"/>
  <c r="J370" i="39" s="1"/>
  <c r="I371" i="39"/>
  <c r="I370" i="39" s="1"/>
  <c r="K370" i="39"/>
  <c r="L368" i="39"/>
  <c r="L367" i="39" s="1"/>
  <c r="K368" i="39"/>
  <c r="K367" i="39" s="1"/>
  <c r="J368" i="39"/>
  <c r="J367" i="39" s="1"/>
  <c r="I368" i="39"/>
  <c r="I367" i="39" s="1"/>
  <c r="L365" i="39"/>
  <c r="K365" i="39"/>
  <c r="K364" i="39" s="1"/>
  <c r="J365" i="39"/>
  <c r="I365" i="39"/>
  <c r="I364" i="39" s="1"/>
  <c r="L364" i="39"/>
  <c r="J364" i="39"/>
  <c r="L361" i="39"/>
  <c r="L360" i="39" s="1"/>
  <c r="K361" i="39"/>
  <c r="K360" i="39" s="1"/>
  <c r="J361" i="39"/>
  <c r="J360" i="39" s="1"/>
  <c r="I361" i="39"/>
  <c r="I360" i="39" s="1"/>
  <c r="L357" i="39"/>
  <c r="L356" i="39" s="1"/>
  <c r="K357" i="39"/>
  <c r="K356" i="39" s="1"/>
  <c r="J357" i="39"/>
  <c r="J356" i="39" s="1"/>
  <c r="I357" i="39"/>
  <c r="I356" i="39" s="1"/>
  <c r="L353" i="39"/>
  <c r="L352" i="39" s="1"/>
  <c r="K353" i="39"/>
  <c r="K352" i="39" s="1"/>
  <c r="J353" i="39"/>
  <c r="J352" i="39" s="1"/>
  <c r="I353" i="39"/>
  <c r="I352" i="39" s="1"/>
  <c r="L349" i="39"/>
  <c r="K349" i="39"/>
  <c r="J349" i="39"/>
  <c r="I349" i="39"/>
  <c r="L346" i="39"/>
  <c r="K346" i="39"/>
  <c r="J346" i="39"/>
  <c r="I346" i="39"/>
  <c r="P344" i="39"/>
  <c r="O344" i="39"/>
  <c r="N344" i="39"/>
  <c r="M344" i="39"/>
  <c r="L344" i="39"/>
  <c r="L343" i="39" s="1"/>
  <c r="K344" i="39"/>
  <c r="K343" i="39" s="1"/>
  <c r="J344" i="39"/>
  <c r="I344" i="39"/>
  <c r="J343" i="39"/>
  <c r="L339" i="39"/>
  <c r="L338" i="39" s="1"/>
  <c r="K339" i="39"/>
  <c r="K338" i="39" s="1"/>
  <c r="J339" i="39"/>
  <c r="J338" i="39" s="1"/>
  <c r="I339" i="39"/>
  <c r="I338" i="39" s="1"/>
  <c r="L336" i="39"/>
  <c r="L335" i="39" s="1"/>
  <c r="K336" i="39"/>
  <c r="K335" i="39" s="1"/>
  <c r="J336" i="39"/>
  <c r="J335" i="39" s="1"/>
  <c r="I336" i="39"/>
  <c r="I335" i="39" s="1"/>
  <c r="L333" i="39"/>
  <c r="L332" i="39" s="1"/>
  <c r="K333" i="39"/>
  <c r="K332" i="39" s="1"/>
  <c r="J333" i="39"/>
  <c r="J332" i="39" s="1"/>
  <c r="I333" i="39"/>
  <c r="I332" i="39" s="1"/>
  <c r="L329" i="39"/>
  <c r="L328" i="39" s="1"/>
  <c r="K329" i="39"/>
  <c r="K328" i="39" s="1"/>
  <c r="J329" i="39"/>
  <c r="I329" i="39"/>
  <c r="I328" i="39" s="1"/>
  <c r="J328" i="39"/>
  <c r="L325" i="39"/>
  <c r="L324" i="39" s="1"/>
  <c r="K325" i="39"/>
  <c r="K324" i="39" s="1"/>
  <c r="J325" i="39"/>
  <c r="J324" i="39" s="1"/>
  <c r="I325" i="39"/>
  <c r="I324" i="39" s="1"/>
  <c r="L321" i="39"/>
  <c r="L320" i="39" s="1"/>
  <c r="K321" i="39"/>
  <c r="J321" i="39"/>
  <c r="I321" i="39"/>
  <c r="I320" i="39" s="1"/>
  <c r="K320" i="39"/>
  <c r="J320" i="39"/>
  <c r="L317" i="39"/>
  <c r="K317" i="39"/>
  <c r="J317" i="39"/>
  <c r="I317" i="39"/>
  <c r="L314" i="39"/>
  <c r="K314" i="39"/>
  <c r="J314" i="39"/>
  <c r="I314" i="39"/>
  <c r="L312" i="39"/>
  <c r="K312" i="39"/>
  <c r="J312" i="39"/>
  <c r="J311" i="39" s="1"/>
  <c r="I312" i="39"/>
  <c r="L306" i="39"/>
  <c r="L305" i="39" s="1"/>
  <c r="K306" i="39"/>
  <c r="K305" i="39" s="1"/>
  <c r="J306" i="39"/>
  <c r="J305" i="39" s="1"/>
  <c r="I306" i="39"/>
  <c r="I305" i="39" s="1"/>
  <c r="L303" i="39"/>
  <c r="L302" i="39" s="1"/>
  <c r="K303" i="39"/>
  <c r="K302" i="39" s="1"/>
  <c r="J303" i="39"/>
  <c r="J302" i="39" s="1"/>
  <c r="I303" i="39"/>
  <c r="I302" i="39" s="1"/>
  <c r="L300" i="39"/>
  <c r="L299" i="39" s="1"/>
  <c r="K300" i="39"/>
  <c r="K299" i="39" s="1"/>
  <c r="J300" i="39"/>
  <c r="J299" i="39" s="1"/>
  <c r="I300" i="39"/>
  <c r="I299" i="39" s="1"/>
  <c r="L296" i="39"/>
  <c r="L295" i="39" s="1"/>
  <c r="K296" i="39"/>
  <c r="J296" i="39"/>
  <c r="J295" i="39" s="1"/>
  <c r="I296" i="39"/>
  <c r="I295" i="39" s="1"/>
  <c r="K295" i="39"/>
  <c r="L292" i="39"/>
  <c r="L291" i="39" s="1"/>
  <c r="K292" i="39"/>
  <c r="K291" i="39" s="1"/>
  <c r="J292" i="39"/>
  <c r="J291" i="39" s="1"/>
  <c r="I292" i="39"/>
  <c r="I291" i="39" s="1"/>
  <c r="L288" i="39"/>
  <c r="L287" i="39" s="1"/>
  <c r="K288" i="39"/>
  <c r="K287" i="39" s="1"/>
  <c r="J288" i="39"/>
  <c r="J287" i="39" s="1"/>
  <c r="I288" i="39"/>
  <c r="I287" i="39" s="1"/>
  <c r="L284" i="39"/>
  <c r="K284" i="39"/>
  <c r="J284" i="39"/>
  <c r="I284" i="39"/>
  <c r="L281" i="39"/>
  <c r="K281" i="39"/>
  <c r="J281" i="39"/>
  <c r="I281" i="39"/>
  <c r="L279" i="39"/>
  <c r="L278" i="39" s="1"/>
  <c r="K279" i="39"/>
  <c r="K278" i="39" s="1"/>
  <c r="J279" i="39"/>
  <c r="I279" i="39"/>
  <c r="L274" i="39"/>
  <c r="L273" i="39" s="1"/>
  <c r="K274" i="39"/>
  <c r="K273" i="39" s="1"/>
  <c r="J274" i="39"/>
  <c r="J273" i="39" s="1"/>
  <c r="I274" i="39"/>
  <c r="I273" i="39" s="1"/>
  <c r="L271" i="39"/>
  <c r="L270" i="39" s="1"/>
  <c r="K271" i="39"/>
  <c r="J271" i="39"/>
  <c r="J270" i="39" s="1"/>
  <c r="I271" i="39"/>
  <c r="I270" i="39" s="1"/>
  <c r="K270" i="39"/>
  <c r="L268" i="39"/>
  <c r="L267" i="39" s="1"/>
  <c r="K268" i="39"/>
  <c r="K267" i="39" s="1"/>
  <c r="J268" i="39"/>
  <c r="J267" i="39" s="1"/>
  <c r="I268" i="39"/>
  <c r="I267" i="39" s="1"/>
  <c r="L264" i="39"/>
  <c r="L263" i="39" s="1"/>
  <c r="K264" i="39"/>
  <c r="K263" i="39" s="1"/>
  <c r="J264" i="39"/>
  <c r="I264" i="39"/>
  <c r="I263" i="39" s="1"/>
  <c r="J263" i="39"/>
  <c r="L260" i="39"/>
  <c r="L259" i="39" s="1"/>
  <c r="K260" i="39"/>
  <c r="K259" i="39" s="1"/>
  <c r="J260" i="39"/>
  <c r="J259" i="39" s="1"/>
  <c r="I260" i="39"/>
  <c r="I259" i="39" s="1"/>
  <c r="L256" i="39"/>
  <c r="L255" i="39" s="1"/>
  <c r="K256" i="39"/>
  <c r="K255" i="39" s="1"/>
  <c r="J256" i="39"/>
  <c r="J255" i="39" s="1"/>
  <c r="I256" i="39"/>
  <c r="I255" i="39" s="1"/>
  <c r="L252" i="39"/>
  <c r="K252" i="39"/>
  <c r="J252" i="39"/>
  <c r="I252" i="39"/>
  <c r="L249" i="39"/>
  <c r="K249" i="39"/>
  <c r="J249" i="39"/>
  <c r="I249" i="39"/>
  <c r="L247" i="39"/>
  <c r="K247" i="39"/>
  <c r="J247" i="39"/>
  <c r="I247" i="39"/>
  <c r="L240" i="39"/>
  <c r="K240" i="39"/>
  <c r="K239" i="39" s="1"/>
  <c r="K238" i="39" s="1"/>
  <c r="J240" i="39"/>
  <c r="I240" i="39"/>
  <c r="I239" i="39" s="1"/>
  <c r="I238" i="39" s="1"/>
  <c r="L239" i="39"/>
  <c r="L238" i="39" s="1"/>
  <c r="J239" i="39"/>
  <c r="J238" i="39" s="1"/>
  <c r="L236" i="39"/>
  <c r="L235" i="39" s="1"/>
  <c r="L234" i="39" s="1"/>
  <c r="K236" i="39"/>
  <c r="K235" i="39" s="1"/>
  <c r="K234" i="39" s="1"/>
  <c r="J236" i="39"/>
  <c r="J235" i="39" s="1"/>
  <c r="J234" i="39" s="1"/>
  <c r="I236" i="39"/>
  <c r="I235" i="39" s="1"/>
  <c r="I234" i="39" s="1"/>
  <c r="P227" i="39"/>
  <c r="O227" i="39"/>
  <c r="N227" i="39"/>
  <c r="M227" i="39"/>
  <c r="L227" i="39"/>
  <c r="L226" i="39" s="1"/>
  <c r="K227" i="39"/>
  <c r="K226" i="39" s="1"/>
  <c r="J227" i="39"/>
  <c r="J226" i="39" s="1"/>
  <c r="I227" i="39"/>
  <c r="I226" i="39" s="1"/>
  <c r="I222" i="39" s="1"/>
  <c r="L224" i="39"/>
  <c r="L223" i="39" s="1"/>
  <c r="K224" i="39"/>
  <c r="K223" i="39" s="1"/>
  <c r="J224" i="39"/>
  <c r="J223" i="39" s="1"/>
  <c r="I224" i="39"/>
  <c r="I223" i="39"/>
  <c r="L217" i="39"/>
  <c r="L216" i="39" s="1"/>
  <c r="L215" i="39" s="1"/>
  <c r="K217" i="39"/>
  <c r="K216" i="39" s="1"/>
  <c r="K215" i="39" s="1"/>
  <c r="J217" i="39"/>
  <c r="J216" i="39" s="1"/>
  <c r="J215" i="39" s="1"/>
  <c r="I217" i="39"/>
  <c r="I216" i="39" s="1"/>
  <c r="I215" i="39" s="1"/>
  <c r="L213" i="39"/>
  <c r="L212" i="39" s="1"/>
  <c r="K213" i="39"/>
  <c r="K212" i="39" s="1"/>
  <c r="J213" i="39"/>
  <c r="J212" i="39" s="1"/>
  <c r="I213" i="39"/>
  <c r="I212" i="39"/>
  <c r="L208" i="39"/>
  <c r="L207" i="39" s="1"/>
  <c r="K208" i="39"/>
  <c r="K207" i="39" s="1"/>
  <c r="J208" i="39"/>
  <c r="J207" i="39" s="1"/>
  <c r="I208" i="39"/>
  <c r="I207" i="39" s="1"/>
  <c r="L202" i="39"/>
  <c r="L201" i="39" s="1"/>
  <c r="K202" i="39"/>
  <c r="K201" i="39" s="1"/>
  <c r="J202" i="39"/>
  <c r="J201" i="39" s="1"/>
  <c r="I202" i="39"/>
  <c r="I201" i="39"/>
  <c r="L197" i="39"/>
  <c r="L196" i="39" s="1"/>
  <c r="K197" i="39"/>
  <c r="K196" i="39" s="1"/>
  <c r="J197" i="39"/>
  <c r="J196" i="39" s="1"/>
  <c r="I197" i="39"/>
  <c r="I196" i="39" s="1"/>
  <c r="L194" i="39"/>
  <c r="K194" i="39"/>
  <c r="K193" i="39" s="1"/>
  <c r="J194" i="39"/>
  <c r="J193" i="39" s="1"/>
  <c r="I194" i="39"/>
  <c r="I193" i="39" s="1"/>
  <c r="L193" i="39"/>
  <c r="L186" i="39"/>
  <c r="L185" i="39" s="1"/>
  <c r="K186" i="39"/>
  <c r="K185" i="39" s="1"/>
  <c r="J186" i="39"/>
  <c r="J185" i="39" s="1"/>
  <c r="I186" i="39"/>
  <c r="I185" i="39" s="1"/>
  <c r="I179" i="39" s="1"/>
  <c r="L181" i="39"/>
  <c r="L180" i="39" s="1"/>
  <c r="K181" i="39"/>
  <c r="K180" i="39" s="1"/>
  <c r="J181" i="39"/>
  <c r="I181" i="39"/>
  <c r="I180" i="39" s="1"/>
  <c r="J180" i="39"/>
  <c r="L177" i="39"/>
  <c r="L176" i="39" s="1"/>
  <c r="L175" i="39" s="1"/>
  <c r="K177" i="39"/>
  <c r="K176" i="39" s="1"/>
  <c r="K175" i="39" s="1"/>
  <c r="J177" i="39"/>
  <c r="J176" i="39" s="1"/>
  <c r="J175" i="39" s="1"/>
  <c r="I177" i="39"/>
  <c r="I176" i="39" s="1"/>
  <c r="I175" i="39" s="1"/>
  <c r="L172" i="39"/>
  <c r="L171" i="39" s="1"/>
  <c r="K172" i="39"/>
  <c r="K171" i="39" s="1"/>
  <c r="J172" i="39"/>
  <c r="J171" i="39" s="1"/>
  <c r="I172" i="39"/>
  <c r="I171" i="39" s="1"/>
  <c r="L167" i="39"/>
  <c r="L166" i="39" s="1"/>
  <c r="K167" i="39"/>
  <c r="K166" i="39" s="1"/>
  <c r="K165" i="39" s="1"/>
  <c r="K164" i="39" s="1"/>
  <c r="J167" i="39"/>
  <c r="J166" i="39" s="1"/>
  <c r="J165" i="39" s="1"/>
  <c r="J164" i="39" s="1"/>
  <c r="I167" i="39"/>
  <c r="I166" i="39" s="1"/>
  <c r="L160" i="39"/>
  <c r="L159" i="39" s="1"/>
  <c r="L158" i="39" s="1"/>
  <c r="K160" i="39"/>
  <c r="K159" i="39" s="1"/>
  <c r="K158" i="39" s="1"/>
  <c r="J160" i="39"/>
  <c r="J159" i="39" s="1"/>
  <c r="J158" i="39" s="1"/>
  <c r="I160" i="39"/>
  <c r="I159" i="39" s="1"/>
  <c r="I158" i="39" s="1"/>
  <c r="L156" i="39"/>
  <c r="L155" i="39" s="1"/>
  <c r="K156" i="39"/>
  <c r="K155" i="39" s="1"/>
  <c r="J156" i="39"/>
  <c r="J155" i="39" s="1"/>
  <c r="I156" i="39"/>
  <c r="I155" i="39"/>
  <c r="L152" i="39"/>
  <c r="L151" i="39" s="1"/>
  <c r="L150" i="39" s="1"/>
  <c r="K152" i="39"/>
  <c r="K151" i="39" s="1"/>
  <c r="J152" i="39"/>
  <c r="J151" i="39" s="1"/>
  <c r="I152" i="39"/>
  <c r="I151" i="39"/>
  <c r="L147" i="39"/>
  <c r="L146" i="39" s="1"/>
  <c r="L145" i="39" s="1"/>
  <c r="K147" i="39"/>
  <c r="K146" i="39" s="1"/>
  <c r="K145" i="39" s="1"/>
  <c r="J147" i="39"/>
  <c r="J146" i="39" s="1"/>
  <c r="J145" i="39" s="1"/>
  <c r="I147" i="39"/>
  <c r="I146" i="39"/>
  <c r="I145" i="39" s="1"/>
  <c r="L142" i="39"/>
  <c r="L141" i="39" s="1"/>
  <c r="L140" i="39" s="1"/>
  <c r="K142" i="39"/>
  <c r="J142" i="39"/>
  <c r="J141" i="39" s="1"/>
  <c r="J140" i="39" s="1"/>
  <c r="I142" i="39"/>
  <c r="I141" i="39" s="1"/>
  <c r="I140" i="39" s="1"/>
  <c r="K141" i="39"/>
  <c r="K140" i="39" s="1"/>
  <c r="L138" i="39"/>
  <c r="L137" i="39" s="1"/>
  <c r="L136" i="39" s="1"/>
  <c r="K138" i="39"/>
  <c r="K137" i="39" s="1"/>
  <c r="K136" i="39" s="1"/>
  <c r="J138" i="39"/>
  <c r="J137" i="39" s="1"/>
  <c r="J136" i="39" s="1"/>
  <c r="I138" i="39"/>
  <c r="I137" i="39" s="1"/>
  <c r="I136" i="39" s="1"/>
  <c r="L134" i="39"/>
  <c r="L133" i="39" s="1"/>
  <c r="L132" i="39" s="1"/>
  <c r="K134" i="39"/>
  <c r="K133" i="39" s="1"/>
  <c r="K132" i="39" s="1"/>
  <c r="J134" i="39"/>
  <c r="J133" i="39" s="1"/>
  <c r="J132" i="39" s="1"/>
  <c r="I134" i="39"/>
  <c r="I133" i="39" s="1"/>
  <c r="I132" i="39" s="1"/>
  <c r="L130" i="39"/>
  <c r="L129" i="39" s="1"/>
  <c r="L128" i="39" s="1"/>
  <c r="K130" i="39"/>
  <c r="K129" i="39" s="1"/>
  <c r="K128" i="39" s="1"/>
  <c r="J130" i="39"/>
  <c r="J129" i="39" s="1"/>
  <c r="J128" i="39" s="1"/>
  <c r="I130" i="39"/>
  <c r="I129" i="39" s="1"/>
  <c r="I128" i="39" s="1"/>
  <c r="L126" i="39"/>
  <c r="L125" i="39" s="1"/>
  <c r="L124" i="39" s="1"/>
  <c r="K126" i="39"/>
  <c r="K125" i="39" s="1"/>
  <c r="K124" i="39" s="1"/>
  <c r="J126" i="39"/>
  <c r="J125" i="39" s="1"/>
  <c r="J124" i="39" s="1"/>
  <c r="I126" i="39"/>
  <c r="I125" i="39"/>
  <c r="I124" i="39" s="1"/>
  <c r="L121" i="39"/>
  <c r="L120" i="39" s="1"/>
  <c r="L119" i="39" s="1"/>
  <c r="K121" i="39"/>
  <c r="K120" i="39" s="1"/>
  <c r="K119" i="39" s="1"/>
  <c r="J121" i="39"/>
  <c r="J120" i="39" s="1"/>
  <c r="J119" i="39" s="1"/>
  <c r="J118" i="39" s="1"/>
  <c r="I121" i="39"/>
  <c r="I120" i="39" s="1"/>
  <c r="I119" i="39" s="1"/>
  <c r="L113" i="39"/>
  <c r="L112" i="39" s="1"/>
  <c r="K113" i="39"/>
  <c r="K112" i="39" s="1"/>
  <c r="J113" i="39"/>
  <c r="J112" i="39" s="1"/>
  <c r="I113" i="39"/>
  <c r="I112" i="39" s="1"/>
  <c r="L107" i="39"/>
  <c r="L106" i="39" s="1"/>
  <c r="K107" i="39"/>
  <c r="K106" i="39" s="1"/>
  <c r="J107" i="39"/>
  <c r="J106" i="39" s="1"/>
  <c r="I107" i="39"/>
  <c r="I106" i="39" s="1"/>
  <c r="I105" i="39" s="1"/>
  <c r="L102" i="39"/>
  <c r="L101" i="39" s="1"/>
  <c r="L100" i="39" s="1"/>
  <c r="K102" i="39"/>
  <c r="K101" i="39" s="1"/>
  <c r="K100" i="39" s="1"/>
  <c r="J102" i="39"/>
  <c r="J101" i="39" s="1"/>
  <c r="J100" i="39" s="1"/>
  <c r="I102" i="39"/>
  <c r="I101" i="39" s="1"/>
  <c r="I100" i="39" s="1"/>
  <c r="L97" i="39"/>
  <c r="L96" i="39" s="1"/>
  <c r="L95" i="39" s="1"/>
  <c r="K97" i="39"/>
  <c r="K96" i="39" s="1"/>
  <c r="K95" i="39" s="1"/>
  <c r="J97" i="39"/>
  <c r="J96" i="39" s="1"/>
  <c r="J95" i="39" s="1"/>
  <c r="I97" i="39"/>
  <c r="I96" i="39" s="1"/>
  <c r="I95" i="39" s="1"/>
  <c r="L90" i="39"/>
  <c r="K90" i="39"/>
  <c r="K89" i="39" s="1"/>
  <c r="K88" i="39" s="1"/>
  <c r="K87" i="39" s="1"/>
  <c r="J90" i="39"/>
  <c r="J89" i="39" s="1"/>
  <c r="J88" i="39" s="1"/>
  <c r="J87" i="39" s="1"/>
  <c r="I90" i="39"/>
  <c r="I89" i="39" s="1"/>
  <c r="I88" i="39" s="1"/>
  <c r="I87" i="39" s="1"/>
  <c r="L89" i="39"/>
  <c r="L88" i="39" s="1"/>
  <c r="L87" i="39" s="1"/>
  <c r="L85" i="39"/>
  <c r="L84" i="39" s="1"/>
  <c r="L83" i="39" s="1"/>
  <c r="K85" i="39"/>
  <c r="K84" i="39" s="1"/>
  <c r="K83" i="39" s="1"/>
  <c r="J85" i="39"/>
  <c r="I85" i="39"/>
  <c r="I84" i="39" s="1"/>
  <c r="I83" i="39" s="1"/>
  <c r="J84" i="39"/>
  <c r="J83" i="39" s="1"/>
  <c r="L79" i="39"/>
  <c r="L78" i="39" s="1"/>
  <c r="K79" i="39"/>
  <c r="K78" i="39" s="1"/>
  <c r="J79" i="39"/>
  <c r="J78" i="39" s="1"/>
  <c r="I79" i="39"/>
  <c r="I78" i="39" s="1"/>
  <c r="L74" i="39"/>
  <c r="L73" i="39" s="1"/>
  <c r="K74" i="39"/>
  <c r="K73" i="39" s="1"/>
  <c r="J74" i="39"/>
  <c r="J73" i="39" s="1"/>
  <c r="I74" i="39"/>
  <c r="I73" i="39" s="1"/>
  <c r="L69" i="39"/>
  <c r="L68" i="39" s="1"/>
  <c r="K69" i="39"/>
  <c r="K68" i="39" s="1"/>
  <c r="J69" i="39"/>
  <c r="J68" i="39" s="1"/>
  <c r="I69" i="39"/>
  <c r="I68" i="39" s="1"/>
  <c r="L48" i="39"/>
  <c r="L47" i="39" s="1"/>
  <c r="L46" i="39" s="1"/>
  <c r="L45" i="39" s="1"/>
  <c r="K48" i="39"/>
  <c r="K47" i="39" s="1"/>
  <c r="K46" i="39" s="1"/>
  <c r="K45" i="39" s="1"/>
  <c r="J48" i="39"/>
  <c r="J47" i="39" s="1"/>
  <c r="J46" i="39" s="1"/>
  <c r="J45" i="39" s="1"/>
  <c r="I48" i="39"/>
  <c r="I47" i="39" s="1"/>
  <c r="I46" i="39" s="1"/>
  <c r="I45" i="39" s="1"/>
  <c r="L43" i="39"/>
  <c r="L42" i="39" s="1"/>
  <c r="L41" i="39" s="1"/>
  <c r="K43" i="39"/>
  <c r="K42" i="39" s="1"/>
  <c r="K41" i="39" s="1"/>
  <c r="J43" i="39"/>
  <c r="J42" i="39" s="1"/>
  <c r="J41" i="39" s="1"/>
  <c r="I43" i="39"/>
  <c r="I42" i="39" s="1"/>
  <c r="I41" i="39" s="1"/>
  <c r="L39" i="39"/>
  <c r="K39" i="39"/>
  <c r="J39" i="39"/>
  <c r="I39" i="39"/>
  <c r="L37" i="39"/>
  <c r="L36" i="39" s="1"/>
  <c r="L35" i="39" s="1"/>
  <c r="K37" i="39"/>
  <c r="K36" i="39" s="1"/>
  <c r="K35" i="39" s="1"/>
  <c r="K34" i="39" s="1"/>
  <c r="J37" i="39"/>
  <c r="J36" i="39" s="1"/>
  <c r="J35" i="39" s="1"/>
  <c r="I37" i="39"/>
  <c r="L373" i="3"/>
  <c r="K373" i="3"/>
  <c r="K372" i="3" s="1"/>
  <c r="J373" i="3"/>
  <c r="J372" i="3" s="1"/>
  <c r="I373" i="3"/>
  <c r="I372" i="3" s="1"/>
  <c r="L372" i="3"/>
  <c r="L370" i="3"/>
  <c r="L369" i="3" s="1"/>
  <c r="K370" i="3"/>
  <c r="K369" i="3" s="1"/>
  <c r="J370" i="3"/>
  <c r="J369" i="3" s="1"/>
  <c r="I370" i="3"/>
  <c r="I369" i="3"/>
  <c r="L367" i="3"/>
  <c r="L366" i="3" s="1"/>
  <c r="K367" i="3"/>
  <c r="J367" i="3"/>
  <c r="I367" i="3"/>
  <c r="K366" i="3"/>
  <c r="J366" i="3"/>
  <c r="I366" i="3"/>
  <c r="L363" i="3"/>
  <c r="K363" i="3"/>
  <c r="K362" i="3" s="1"/>
  <c r="J363" i="3"/>
  <c r="I363" i="3"/>
  <c r="I362" i="3" s="1"/>
  <c r="L362" i="3"/>
  <c r="J362" i="3"/>
  <c r="L359" i="3"/>
  <c r="L358" i="3" s="1"/>
  <c r="K359" i="3"/>
  <c r="K358" i="3" s="1"/>
  <c r="J359" i="3"/>
  <c r="J358" i="3" s="1"/>
  <c r="J344" i="3" s="1"/>
  <c r="I359" i="3"/>
  <c r="I358" i="3"/>
  <c r="L355" i="3"/>
  <c r="L354" i="3" s="1"/>
  <c r="K355" i="3"/>
  <c r="J355" i="3"/>
  <c r="I355" i="3"/>
  <c r="K354" i="3"/>
  <c r="J354" i="3"/>
  <c r="I354" i="3"/>
  <c r="L351" i="3"/>
  <c r="K351" i="3"/>
  <c r="J351" i="3"/>
  <c r="I351" i="3"/>
  <c r="L348" i="3"/>
  <c r="K348" i="3"/>
  <c r="J348" i="3"/>
  <c r="I348" i="3"/>
  <c r="P346" i="3"/>
  <c r="O346" i="3"/>
  <c r="N346" i="3"/>
  <c r="M346" i="3"/>
  <c r="L346" i="3"/>
  <c r="K346" i="3"/>
  <c r="K345" i="3" s="1"/>
  <c r="J346" i="3"/>
  <c r="I346" i="3"/>
  <c r="I345" i="3" s="1"/>
  <c r="L345" i="3"/>
  <c r="J345" i="3"/>
  <c r="L341" i="3"/>
  <c r="K341" i="3"/>
  <c r="K340" i="3" s="1"/>
  <c r="J341" i="3"/>
  <c r="I341" i="3"/>
  <c r="I340" i="3" s="1"/>
  <c r="L340" i="3"/>
  <c r="J340" i="3"/>
  <c r="L338" i="3"/>
  <c r="K338" i="3"/>
  <c r="K337" i="3" s="1"/>
  <c r="J338" i="3"/>
  <c r="J337" i="3" s="1"/>
  <c r="I338" i="3"/>
  <c r="L337" i="3"/>
  <c r="I337" i="3"/>
  <c r="L335" i="3"/>
  <c r="L334" i="3" s="1"/>
  <c r="K335" i="3"/>
  <c r="J335" i="3"/>
  <c r="I335" i="3"/>
  <c r="K334" i="3"/>
  <c r="J334" i="3"/>
  <c r="I334" i="3"/>
  <c r="L331" i="3"/>
  <c r="K331" i="3"/>
  <c r="K330" i="3" s="1"/>
  <c r="J331" i="3"/>
  <c r="I331" i="3"/>
  <c r="I330" i="3" s="1"/>
  <c r="L330" i="3"/>
  <c r="J330" i="3"/>
  <c r="L327" i="3"/>
  <c r="L326" i="3" s="1"/>
  <c r="K327" i="3"/>
  <c r="K326" i="3" s="1"/>
  <c r="J327" i="3"/>
  <c r="J326" i="3" s="1"/>
  <c r="I327" i="3"/>
  <c r="I326" i="3"/>
  <c r="L323" i="3"/>
  <c r="L322" i="3" s="1"/>
  <c r="K323" i="3"/>
  <c r="J323" i="3"/>
  <c r="I323" i="3"/>
  <c r="K322" i="3"/>
  <c r="J322" i="3"/>
  <c r="I322" i="3"/>
  <c r="L319" i="3"/>
  <c r="K319" i="3"/>
  <c r="J319" i="3"/>
  <c r="I319" i="3"/>
  <c r="L316" i="3"/>
  <c r="L313" i="3" s="1"/>
  <c r="K316" i="3"/>
  <c r="J316" i="3"/>
  <c r="I316" i="3"/>
  <c r="L314" i="3"/>
  <c r="K314" i="3"/>
  <c r="K313" i="3" s="1"/>
  <c r="J314" i="3"/>
  <c r="J313" i="3" s="1"/>
  <c r="I314" i="3"/>
  <c r="I313" i="3"/>
  <c r="I312" i="3" s="1"/>
  <c r="L308" i="3"/>
  <c r="K308" i="3"/>
  <c r="K307" i="3" s="1"/>
  <c r="J308" i="3"/>
  <c r="I308" i="3"/>
  <c r="I307" i="3" s="1"/>
  <c r="L307" i="3"/>
  <c r="J307" i="3"/>
  <c r="L305" i="3"/>
  <c r="L304" i="3" s="1"/>
  <c r="K305" i="3"/>
  <c r="K304" i="3" s="1"/>
  <c r="J305" i="3"/>
  <c r="J304" i="3" s="1"/>
  <c r="I305" i="3"/>
  <c r="I304" i="3"/>
  <c r="L302" i="3"/>
  <c r="L301" i="3" s="1"/>
  <c r="K302" i="3"/>
  <c r="J302" i="3"/>
  <c r="I302" i="3"/>
  <c r="K301" i="3"/>
  <c r="J301" i="3"/>
  <c r="I301" i="3"/>
  <c r="L298" i="3"/>
  <c r="K298" i="3"/>
  <c r="K297" i="3" s="1"/>
  <c r="J298" i="3"/>
  <c r="I298" i="3"/>
  <c r="I297" i="3" s="1"/>
  <c r="L297" i="3"/>
  <c r="J297" i="3"/>
  <c r="L294" i="3"/>
  <c r="K294" i="3"/>
  <c r="K293" i="3" s="1"/>
  <c r="J294" i="3"/>
  <c r="J293" i="3" s="1"/>
  <c r="I294" i="3"/>
  <c r="L293" i="3"/>
  <c r="I293" i="3"/>
  <c r="L290" i="3"/>
  <c r="L289" i="3" s="1"/>
  <c r="K290" i="3"/>
  <c r="J290" i="3"/>
  <c r="I290" i="3"/>
  <c r="K289" i="3"/>
  <c r="J289" i="3"/>
  <c r="I289" i="3"/>
  <c r="L286" i="3"/>
  <c r="K286" i="3"/>
  <c r="J286" i="3"/>
  <c r="I286" i="3"/>
  <c r="L283" i="3"/>
  <c r="K283" i="3"/>
  <c r="J283" i="3"/>
  <c r="I283" i="3"/>
  <c r="L281" i="3"/>
  <c r="L280" i="3" s="1"/>
  <c r="K281" i="3"/>
  <c r="K280" i="3" s="1"/>
  <c r="J281" i="3"/>
  <c r="J280" i="3" s="1"/>
  <c r="I281" i="3"/>
  <c r="I280" i="3"/>
  <c r="I279" i="3" s="1"/>
  <c r="L276" i="3"/>
  <c r="K276" i="3"/>
  <c r="K275" i="3" s="1"/>
  <c r="J276" i="3"/>
  <c r="J275" i="3" s="1"/>
  <c r="I276" i="3"/>
  <c r="L275" i="3"/>
  <c r="I275" i="3"/>
  <c r="L273" i="3"/>
  <c r="L272" i="3" s="1"/>
  <c r="K273" i="3"/>
  <c r="J273" i="3"/>
  <c r="I273" i="3"/>
  <c r="K272" i="3"/>
  <c r="J272" i="3"/>
  <c r="I272" i="3"/>
  <c r="L270" i="3"/>
  <c r="K270" i="3"/>
  <c r="K269" i="3" s="1"/>
  <c r="J270" i="3"/>
  <c r="I270" i="3"/>
  <c r="I269" i="3" s="1"/>
  <c r="L269" i="3"/>
  <c r="J269" i="3"/>
  <c r="L266" i="3"/>
  <c r="L265" i="3" s="1"/>
  <c r="K266" i="3"/>
  <c r="K265" i="3" s="1"/>
  <c r="J266" i="3"/>
  <c r="J265" i="3" s="1"/>
  <c r="I266" i="3"/>
  <c r="I265" i="3"/>
  <c r="L262" i="3"/>
  <c r="L261" i="3" s="1"/>
  <c r="K262" i="3"/>
  <c r="J262" i="3"/>
  <c r="I262" i="3"/>
  <c r="K261" i="3"/>
  <c r="J261" i="3"/>
  <c r="I261" i="3"/>
  <c r="L258" i="3"/>
  <c r="K258" i="3"/>
  <c r="K257" i="3" s="1"/>
  <c r="J258" i="3"/>
  <c r="I258" i="3"/>
  <c r="I257" i="3" s="1"/>
  <c r="L257" i="3"/>
  <c r="J257" i="3"/>
  <c r="L254" i="3"/>
  <c r="K254" i="3"/>
  <c r="J254" i="3"/>
  <c r="I254" i="3"/>
  <c r="L251" i="3"/>
  <c r="K251" i="3"/>
  <c r="J251" i="3"/>
  <c r="I251" i="3"/>
  <c r="I248" i="3" s="1"/>
  <c r="L249" i="3"/>
  <c r="L248" i="3" s="1"/>
  <c r="K249" i="3"/>
  <c r="J249" i="3"/>
  <c r="I249" i="3"/>
  <c r="K248" i="3"/>
  <c r="J248" i="3"/>
  <c r="L242" i="3"/>
  <c r="L241" i="3" s="1"/>
  <c r="L240" i="3" s="1"/>
  <c r="K242" i="3"/>
  <c r="K241" i="3" s="1"/>
  <c r="K240" i="3" s="1"/>
  <c r="J242" i="3"/>
  <c r="J241" i="3" s="1"/>
  <c r="J240" i="3" s="1"/>
  <c r="I242" i="3"/>
  <c r="I241" i="3"/>
  <c r="I240" i="3" s="1"/>
  <c r="L238" i="3"/>
  <c r="L237" i="3" s="1"/>
  <c r="L236" i="3" s="1"/>
  <c r="K238" i="3"/>
  <c r="K237" i="3" s="1"/>
  <c r="K236" i="3" s="1"/>
  <c r="J238" i="3"/>
  <c r="J237" i="3" s="1"/>
  <c r="J236" i="3" s="1"/>
  <c r="I238" i="3"/>
  <c r="I237" i="3"/>
  <c r="I236" i="3" s="1"/>
  <c r="P229" i="3"/>
  <c r="O229" i="3"/>
  <c r="N229" i="3"/>
  <c r="M229" i="3"/>
  <c r="L229" i="3"/>
  <c r="K229" i="3"/>
  <c r="K228" i="3" s="1"/>
  <c r="J229" i="3"/>
  <c r="J228" i="3" s="1"/>
  <c r="I229" i="3"/>
  <c r="I228" i="3" s="1"/>
  <c r="L228" i="3"/>
  <c r="L226" i="3"/>
  <c r="L225" i="3" s="1"/>
  <c r="L224" i="3" s="1"/>
  <c r="K226" i="3"/>
  <c r="K225" i="3" s="1"/>
  <c r="K224" i="3" s="1"/>
  <c r="J226" i="3"/>
  <c r="J225" i="3" s="1"/>
  <c r="J224" i="3" s="1"/>
  <c r="I226" i="3"/>
  <c r="I225" i="3"/>
  <c r="I224" i="3" s="1"/>
  <c r="L219" i="3"/>
  <c r="L218" i="3" s="1"/>
  <c r="L217" i="3" s="1"/>
  <c r="K219" i="3"/>
  <c r="K218" i="3" s="1"/>
  <c r="K217" i="3" s="1"/>
  <c r="J219" i="3"/>
  <c r="J218" i="3" s="1"/>
  <c r="J217" i="3" s="1"/>
  <c r="I219" i="3"/>
  <c r="I218" i="3"/>
  <c r="I217" i="3" s="1"/>
  <c r="L215" i="3"/>
  <c r="L214" i="3" s="1"/>
  <c r="K215" i="3"/>
  <c r="K214" i="3" s="1"/>
  <c r="J215" i="3"/>
  <c r="J214" i="3" s="1"/>
  <c r="I215" i="3"/>
  <c r="I214" i="3"/>
  <c r="L210" i="3"/>
  <c r="L209" i="3" s="1"/>
  <c r="K210" i="3"/>
  <c r="J210" i="3"/>
  <c r="I210" i="3"/>
  <c r="K209" i="3"/>
  <c r="J209" i="3"/>
  <c r="I209" i="3"/>
  <c r="L204" i="3"/>
  <c r="K204" i="3"/>
  <c r="K203" i="3" s="1"/>
  <c r="J204" i="3"/>
  <c r="I204" i="3"/>
  <c r="I203" i="3" s="1"/>
  <c r="I194" i="3" s="1"/>
  <c r="L203" i="3"/>
  <c r="J203" i="3"/>
  <c r="L199" i="3"/>
  <c r="L198" i="3" s="1"/>
  <c r="K199" i="3"/>
  <c r="K198" i="3" s="1"/>
  <c r="J199" i="3"/>
  <c r="J198" i="3" s="1"/>
  <c r="I199" i="3"/>
  <c r="I198" i="3"/>
  <c r="L196" i="3"/>
  <c r="L195" i="3" s="1"/>
  <c r="K196" i="3"/>
  <c r="J196" i="3"/>
  <c r="I196" i="3"/>
  <c r="K195" i="3"/>
  <c r="J195" i="3"/>
  <c r="I195" i="3"/>
  <c r="L188" i="3"/>
  <c r="K188" i="3"/>
  <c r="K187" i="3" s="1"/>
  <c r="J188" i="3"/>
  <c r="I188" i="3"/>
  <c r="I187" i="3" s="1"/>
  <c r="L187" i="3"/>
  <c r="J187" i="3"/>
  <c r="L183" i="3"/>
  <c r="K183" i="3"/>
  <c r="K182" i="3" s="1"/>
  <c r="J183" i="3"/>
  <c r="J182" i="3" s="1"/>
  <c r="J181" i="3" s="1"/>
  <c r="I183" i="3"/>
  <c r="L182" i="3"/>
  <c r="I182" i="3"/>
  <c r="I181" i="3" s="1"/>
  <c r="L181" i="3"/>
  <c r="L179" i="3"/>
  <c r="K179" i="3"/>
  <c r="K178" i="3" s="1"/>
  <c r="K177" i="3" s="1"/>
  <c r="J179" i="3"/>
  <c r="J178" i="3" s="1"/>
  <c r="J177" i="3" s="1"/>
  <c r="I179" i="3"/>
  <c r="L178" i="3"/>
  <c r="I178" i="3"/>
  <c r="I177" i="3" s="1"/>
  <c r="I176" i="3" s="1"/>
  <c r="L177" i="3"/>
  <c r="L176" i="3" s="1"/>
  <c r="L174" i="3"/>
  <c r="K174" i="3"/>
  <c r="K173" i="3" s="1"/>
  <c r="J174" i="3"/>
  <c r="J173" i="3" s="1"/>
  <c r="I174" i="3"/>
  <c r="I173" i="3" s="1"/>
  <c r="L173" i="3"/>
  <c r="L169" i="3"/>
  <c r="K169" i="3"/>
  <c r="K168" i="3" s="1"/>
  <c r="K167" i="3" s="1"/>
  <c r="K166" i="3" s="1"/>
  <c r="J169" i="3"/>
  <c r="J168" i="3" s="1"/>
  <c r="I169" i="3"/>
  <c r="L168" i="3"/>
  <c r="I168" i="3"/>
  <c r="I167" i="3" s="1"/>
  <c r="I166" i="3" s="1"/>
  <c r="L167" i="3"/>
  <c r="L166" i="3" s="1"/>
  <c r="L162" i="3"/>
  <c r="K162" i="3"/>
  <c r="K161" i="3" s="1"/>
  <c r="K160" i="3" s="1"/>
  <c r="J162" i="3"/>
  <c r="I162" i="3"/>
  <c r="I161" i="3" s="1"/>
  <c r="I160" i="3" s="1"/>
  <c r="L161" i="3"/>
  <c r="L160" i="3" s="1"/>
  <c r="J161" i="3"/>
  <c r="J160" i="3"/>
  <c r="L158" i="3"/>
  <c r="K158" i="3"/>
  <c r="K157" i="3" s="1"/>
  <c r="J158" i="3"/>
  <c r="J157" i="3" s="1"/>
  <c r="I158" i="3"/>
  <c r="I157" i="3" s="1"/>
  <c r="L157" i="3"/>
  <c r="L152" i="3" s="1"/>
  <c r="L154" i="3"/>
  <c r="K154" i="3"/>
  <c r="K153" i="3" s="1"/>
  <c r="K152" i="3" s="1"/>
  <c r="J154" i="3"/>
  <c r="J153" i="3" s="1"/>
  <c r="J152" i="3" s="1"/>
  <c r="I154" i="3"/>
  <c r="L153" i="3"/>
  <c r="I153" i="3"/>
  <c r="I152" i="3" s="1"/>
  <c r="L149" i="3"/>
  <c r="K149" i="3"/>
  <c r="K148" i="3" s="1"/>
  <c r="K147" i="3" s="1"/>
  <c r="J149" i="3"/>
  <c r="J148" i="3" s="1"/>
  <c r="J147" i="3" s="1"/>
  <c r="I149" i="3"/>
  <c r="L148" i="3"/>
  <c r="I148" i="3"/>
  <c r="I147" i="3" s="1"/>
  <c r="L147" i="3"/>
  <c r="L146" i="3" s="1"/>
  <c r="L144" i="3"/>
  <c r="K144" i="3"/>
  <c r="K143" i="3" s="1"/>
  <c r="K142" i="3" s="1"/>
  <c r="J144" i="3"/>
  <c r="I144" i="3"/>
  <c r="I143" i="3" s="1"/>
  <c r="I142" i="3" s="1"/>
  <c r="L143" i="3"/>
  <c r="L142" i="3" s="1"/>
  <c r="J143" i="3"/>
  <c r="J142" i="3"/>
  <c r="L140" i="3"/>
  <c r="K140" i="3"/>
  <c r="K139" i="3" s="1"/>
  <c r="K138" i="3" s="1"/>
  <c r="J140" i="3"/>
  <c r="I140" i="3"/>
  <c r="I139" i="3" s="1"/>
  <c r="I138" i="3" s="1"/>
  <c r="L139" i="3"/>
  <c r="L138" i="3" s="1"/>
  <c r="J139" i="3"/>
  <c r="J138" i="3"/>
  <c r="L136" i="3"/>
  <c r="K136" i="3"/>
  <c r="K135" i="3" s="1"/>
  <c r="K134" i="3" s="1"/>
  <c r="J136" i="3"/>
  <c r="I136" i="3"/>
  <c r="I135" i="3" s="1"/>
  <c r="I134" i="3" s="1"/>
  <c r="L135" i="3"/>
  <c r="L134" i="3" s="1"/>
  <c r="J135" i="3"/>
  <c r="J134" i="3"/>
  <c r="L132" i="3"/>
  <c r="K132" i="3"/>
  <c r="K131" i="3" s="1"/>
  <c r="K130" i="3" s="1"/>
  <c r="J132" i="3"/>
  <c r="J131" i="3" s="1"/>
  <c r="J130" i="3" s="1"/>
  <c r="I132" i="3"/>
  <c r="I131" i="3" s="1"/>
  <c r="I130" i="3" s="1"/>
  <c r="L131" i="3"/>
  <c r="L130" i="3" s="1"/>
  <c r="L128" i="3"/>
  <c r="K128" i="3"/>
  <c r="K127" i="3" s="1"/>
  <c r="K126" i="3" s="1"/>
  <c r="J128" i="3"/>
  <c r="I128" i="3"/>
  <c r="I127" i="3" s="1"/>
  <c r="I126" i="3" s="1"/>
  <c r="L127" i="3"/>
  <c r="L126" i="3" s="1"/>
  <c r="J127" i="3"/>
  <c r="J126" i="3"/>
  <c r="L123" i="3"/>
  <c r="K123" i="3"/>
  <c r="K122" i="3" s="1"/>
  <c r="K121" i="3" s="1"/>
  <c r="J123" i="3"/>
  <c r="J122" i="3" s="1"/>
  <c r="J121" i="3" s="1"/>
  <c r="J120" i="3" s="1"/>
  <c r="I123" i="3"/>
  <c r="I122" i="3" s="1"/>
  <c r="I121" i="3" s="1"/>
  <c r="L122" i="3"/>
  <c r="L121" i="3" s="1"/>
  <c r="L120" i="3" s="1"/>
  <c r="L115" i="3"/>
  <c r="L114" i="3" s="1"/>
  <c r="K115" i="3"/>
  <c r="J115" i="3"/>
  <c r="I115" i="3"/>
  <c r="K114" i="3"/>
  <c r="J114" i="3"/>
  <c r="I114" i="3"/>
  <c r="L109" i="3"/>
  <c r="K109" i="3"/>
  <c r="K108" i="3" s="1"/>
  <c r="K107" i="3" s="1"/>
  <c r="J109" i="3"/>
  <c r="J108" i="3" s="1"/>
  <c r="J107" i="3" s="1"/>
  <c r="I109" i="3"/>
  <c r="I108" i="3" s="1"/>
  <c r="I107" i="3" s="1"/>
  <c r="L108" i="3"/>
  <c r="L107" i="3" s="1"/>
  <c r="L104" i="3"/>
  <c r="K104" i="3"/>
  <c r="K103" i="3" s="1"/>
  <c r="K102" i="3" s="1"/>
  <c r="J104" i="3"/>
  <c r="J103" i="3" s="1"/>
  <c r="J102" i="3" s="1"/>
  <c r="I104" i="3"/>
  <c r="I103" i="3" s="1"/>
  <c r="I102" i="3" s="1"/>
  <c r="L103" i="3"/>
  <c r="L102" i="3" s="1"/>
  <c r="L99" i="3"/>
  <c r="K99" i="3"/>
  <c r="K98" i="3" s="1"/>
  <c r="K97" i="3" s="1"/>
  <c r="J99" i="3"/>
  <c r="I99" i="3"/>
  <c r="I98" i="3" s="1"/>
  <c r="I97" i="3" s="1"/>
  <c r="L98" i="3"/>
  <c r="L97" i="3" s="1"/>
  <c r="J98" i="3"/>
  <c r="J97" i="3"/>
  <c r="J96" i="3" s="1"/>
  <c r="L92" i="3"/>
  <c r="L91" i="3" s="1"/>
  <c r="L90" i="3" s="1"/>
  <c r="L89" i="3" s="1"/>
  <c r="K92" i="3"/>
  <c r="J92" i="3"/>
  <c r="I92" i="3"/>
  <c r="K91" i="3"/>
  <c r="J91" i="3"/>
  <c r="J90" i="3" s="1"/>
  <c r="J89" i="3" s="1"/>
  <c r="I91" i="3"/>
  <c r="K90" i="3"/>
  <c r="K89" i="3" s="1"/>
  <c r="I90" i="3"/>
  <c r="I89" i="3" s="1"/>
  <c r="L87" i="3"/>
  <c r="L86" i="3" s="1"/>
  <c r="L85" i="3" s="1"/>
  <c r="K87" i="3"/>
  <c r="J87" i="3"/>
  <c r="J86" i="3" s="1"/>
  <c r="J85" i="3" s="1"/>
  <c r="I87" i="3"/>
  <c r="K86" i="3"/>
  <c r="K85" i="3" s="1"/>
  <c r="I86" i="3"/>
  <c r="I85" i="3" s="1"/>
  <c r="L81" i="3"/>
  <c r="L80" i="3" s="1"/>
  <c r="K81" i="3"/>
  <c r="J81" i="3"/>
  <c r="J80" i="3" s="1"/>
  <c r="J69" i="3" s="1"/>
  <c r="I81" i="3"/>
  <c r="K80" i="3"/>
  <c r="I80" i="3"/>
  <c r="L76" i="3"/>
  <c r="L75" i="3" s="1"/>
  <c r="K76" i="3"/>
  <c r="J76" i="3"/>
  <c r="I76" i="3"/>
  <c r="K75" i="3"/>
  <c r="J75" i="3"/>
  <c r="I75" i="3"/>
  <c r="L71" i="3"/>
  <c r="K71" i="3"/>
  <c r="K70" i="3" s="1"/>
  <c r="K69" i="3" s="1"/>
  <c r="J71" i="3"/>
  <c r="I71" i="3"/>
  <c r="I70" i="3" s="1"/>
  <c r="I69" i="3" s="1"/>
  <c r="L70" i="3"/>
  <c r="J70" i="3"/>
  <c r="L50" i="3"/>
  <c r="L49" i="3" s="1"/>
  <c r="L48" i="3" s="1"/>
  <c r="L47" i="3" s="1"/>
  <c r="K50" i="3"/>
  <c r="J50" i="3"/>
  <c r="I50" i="3"/>
  <c r="K49" i="3"/>
  <c r="J49" i="3"/>
  <c r="J48" i="3" s="1"/>
  <c r="J47" i="3" s="1"/>
  <c r="I49" i="3"/>
  <c r="K48" i="3"/>
  <c r="K47" i="3" s="1"/>
  <c r="I48" i="3"/>
  <c r="I47" i="3" s="1"/>
  <c r="L45" i="3"/>
  <c r="L44" i="3" s="1"/>
  <c r="L43" i="3" s="1"/>
  <c r="K45" i="3"/>
  <c r="K44" i="3" s="1"/>
  <c r="K43" i="3" s="1"/>
  <c r="J45" i="3"/>
  <c r="J44" i="3" s="1"/>
  <c r="J43" i="3" s="1"/>
  <c r="I45" i="3"/>
  <c r="I44" i="3"/>
  <c r="I43" i="3" s="1"/>
  <c r="L41" i="3"/>
  <c r="K41" i="3"/>
  <c r="J41" i="3"/>
  <c r="J38" i="3" s="1"/>
  <c r="J37" i="3" s="1"/>
  <c r="I41" i="3"/>
  <c r="L39" i="3"/>
  <c r="K39" i="3"/>
  <c r="K38" i="3" s="1"/>
  <c r="K37" i="3" s="1"/>
  <c r="J39" i="3"/>
  <c r="I39" i="3"/>
  <c r="I38" i="3" s="1"/>
  <c r="I37" i="3" s="1"/>
  <c r="L38" i="3"/>
  <c r="L37" i="3" s="1"/>
  <c r="L36" i="3" s="1"/>
  <c r="L373" i="4"/>
  <c r="K373" i="4"/>
  <c r="J373" i="4"/>
  <c r="J372" i="4" s="1"/>
  <c r="I373" i="4"/>
  <c r="L372" i="4"/>
  <c r="K372" i="4"/>
  <c r="I372" i="4"/>
  <c r="L370" i="4"/>
  <c r="L369" i="4" s="1"/>
  <c r="K370" i="4"/>
  <c r="K369" i="4" s="1"/>
  <c r="J370" i="4"/>
  <c r="J369" i="4" s="1"/>
  <c r="I370" i="4"/>
  <c r="I369" i="4"/>
  <c r="L367" i="4"/>
  <c r="L366" i="4" s="1"/>
  <c r="K367" i="4"/>
  <c r="K366" i="4" s="1"/>
  <c r="J367" i="4"/>
  <c r="I367" i="4"/>
  <c r="I366" i="4" s="1"/>
  <c r="J366" i="4"/>
  <c r="L363" i="4"/>
  <c r="K363" i="4"/>
  <c r="J363" i="4"/>
  <c r="J362" i="4" s="1"/>
  <c r="I363" i="4"/>
  <c r="L362" i="4"/>
  <c r="K362" i="4"/>
  <c r="I362" i="4"/>
  <c r="L359" i="4"/>
  <c r="L358" i="4" s="1"/>
  <c r="K359" i="4"/>
  <c r="K358" i="4" s="1"/>
  <c r="J359" i="4"/>
  <c r="J358" i="4" s="1"/>
  <c r="I359" i="4"/>
  <c r="I358" i="4"/>
  <c r="L355" i="4"/>
  <c r="L354" i="4" s="1"/>
  <c r="K355" i="4"/>
  <c r="K354" i="4" s="1"/>
  <c r="J355" i="4"/>
  <c r="I355" i="4"/>
  <c r="I354" i="4" s="1"/>
  <c r="J354" i="4"/>
  <c r="L351" i="4"/>
  <c r="K351" i="4"/>
  <c r="J351" i="4"/>
  <c r="I351" i="4"/>
  <c r="L348" i="4"/>
  <c r="K348" i="4"/>
  <c r="J348" i="4"/>
  <c r="I348" i="4"/>
  <c r="P346" i="4"/>
  <c r="O346" i="4"/>
  <c r="N346" i="4"/>
  <c r="M346" i="4"/>
  <c r="L346" i="4"/>
  <c r="K346" i="4"/>
  <c r="J346" i="4"/>
  <c r="J345" i="4" s="1"/>
  <c r="I346" i="4"/>
  <c r="L345" i="4"/>
  <c r="L344" i="4" s="1"/>
  <c r="K345" i="4"/>
  <c r="K344" i="4" s="1"/>
  <c r="I345" i="4"/>
  <c r="L341" i="4"/>
  <c r="K341" i="4"/>
  <c r="J341" i="4"/>
  <c r="J340" i="4" s="1"/>
  <c r="I341" i="4"/>
  <c r="L340" i="4"/>
  <c r="K340" i="4"/>
  <c r="I340" i="4"/>
  <c r="L338" i="4"/>
  <c r="L337" i="4" s="1"/>
  <c r="K338" i="4"/>
  <c r="K337" i="4" s="1"/>
  <c r="J338" i="4"/>
  <c r="J337" i="4" s="1"/>
  <c r="I338" i="4"/>
  <c r="I337" i="4"/>
  <c r="L335" i="4"/>
  <c r="L334" i="4" s="1"/>
  <c r="K335" i="4"/>
  <c r="K334" i="4" s="1"/>
  <c r="J335" i="4"/>
  <c r="I335" i="4"/>
  <c r="I334" i="4" s="1"/>
  <c r="J334" i="4"/>
  <c r="L331" i="4"/>
  <c r="K331" i="4"/>
  <c r="J331" i="4"/>
  <c r="J330" i="4" s="1"/>
  <c r="I331" i="4"/>
  <c r="L330" i="4"/>
  <c r="K330" i="4"/>
  <c r="I330" i="4"/>
  <c r="L327" i="4"/>
  <c r="L326" i="4" s="1"/>
  <c r="K327" i="4"/>
  <c r="K326" i="4" s="1"/>
  <c r="J327" i="4"/>
  <c r="J326" i="4" s="1"/>
  <c r="I327" i="4"/>
  <c r="I326" i="4"/>
  <c r="L323" i="4"/>
  <c r="L322" i="4" s="1"/>
  <c r="K323" i="4"/>
  <c r="K322" i="4" s="1"/>
  <c r="J323" i="4"/>
  <c r="I323" i="4"/>
  <c r="I322" i="4" s="1"/>
  <c r="J322" i="4"/>
  <c r="L319" i="4"/>
  <c r="K319" i="4"/>
  <c r="J319" i="4"/>
  <c r="I319" i="4"/>
  <c r="L316" i="4"/>
  <c r="K316" i="4"/>
  <c r="J316" i="4"/>
  <c r="I316" i="4"/>
  <c r="I313" i="4" s="1"/>
  <c r="L314" i="4"/>
  <c r="L313" i="4" s="1"/>
  <c r="K314" i="4"/>
  <c r="K313" i="4" s="1"/>
  <c r="J314" i="4"/>
  <c r="J313" i="4" s="1"/>
  <c r="I314" i="4"/>
  <c r="L308" i="4"/>
  <c r="K308" i="4"/>
  <c r="J308" i="4"/>
  <c r="J307" i="4" s="1"/>
  <c r="I308" i="4"/>
  <c r="L307" i="4"/>
  <c r="K307" i="4"/>
  <c r="I307" i="4"/>
  <c r="L305" i="4"/>
  <c r="L304" i="4" s="1"/>
  <c r="K305" i="4"/>
  <c r="K304" i="4" s="1"/>
  <c r="J305" i="4"/>
  <c r="J304" i="4" s="1"/>
  <c r="I305" i="4"/>
  <c r="I304" i="4"/>
  <c r="L302" i="4"/>
  <c r="L301" i="4" s="1"/>
  <c r="K302" i="4"/>
  <c r="K301" i="4" s="1"/>
  <c r="J302" i="4"/>
  <c r="I302" i="4"/>
  <c r="I301" i="4" s="1"/>
  <c r="J301" i="4"/>
  <c r="L298" i="4"/>
  <c r="K298" i="4"/>
  <c r="J298" i="4"/>
  <c r="J297" i="4" s="1"/>
  <c r="I298" i="4"/>
  <c r="L297" i="4"/>
  <c r="K297" i="4"/>
  <c r="I297" i="4"/>
  <c r="L294" i="4"/>
  <c r="L293" i="4" s="1"/>
  <c r="K294" i="4"/>
  <c r="K293" i="4" s="1"/>
  <c r="J294" i="4"/>
  <c r="J293" i="4" s="1"/>
  <c r="I294" i="4"/>
  <c r="I293" i="4"/>
  <c r="L290" i="4"/>
  <c r="L289" i="4" s="1"/>
  <c r="K290" i="4"/>
  <c r="K289" i="4" s="1"/>
  <c r="J290" i="4"/>
  <c r="I290" i="4"/>
  <c r="I289" i="4" s="1"/>
  <c r="J289" i="4"/>
  <c r="L286" i="4"/>
  <c r="K286" i="4"/>
  <c r="J286" i="4"/>
  <c r="I286" i="4"/>
  <c r="L283" i="4"/>
  <c r="K283" i="4"/>
  <c r="J283" i="4"/>
  <c r="I283" i="4"/>
  <c r="I280" i="4" s="1"/>
  <c r="I279" i="4" s="1"/>
  <c r="L281" i="4"/>
  <c r="L280" i="4" s="1"/>
  <c r="K281" i="4"/>
  <c r="K280" i="4" s="1"/>
  <c r="J281" i="4"/>
  <c r="J280" i="4" s="1"/>
  <c r="I281" i="4"/>
  <c r="L276" i="4"/>
  <c r="L275" i="4" s="1"/>
  <c r="K276" i="4"/>
  <c r="K275" i="4" s="1"/>
  <c r="J276" i="4"/>
  <c r="J275" i="4" s="1"/>
  <c r="I276" i="4"/>
  <c r="I275" i="4"/>
  <c r="L273" i="4"/>
  <c r="L272" i="4" s="1"/>
  <c r="K273" i="4"/>
  <c r="K272" i="4" s="1"/>
  <c r="J273" i="4"/>
  <c r="I273" i="4"/>
  <c r="I272" i="4" s="1"/>
  <c r="J272" i="4"/>
  <c r="L270" i="4"/>
  <c r="K270" i="4"/>
  <c r="J270" i="4"/>
  <c r="J269" i="4" s="1"/>
  <c r="I270" i="4"/>
  <c r="L269" i="4"/>
  <c r="K269" i="4"/>
  <c r="I269" i="4"/>
  <c r="L266" i="4"/>
  <c r="L265" i="4" s="1"/>
  <c r="K266" i="4"/>
  <c r="K265" i="4" s="1"/>
  <c r="J266" i="4"/>
  <c r="J265" i="4" s="1"/>
  <c r="I266" i="4"/>
  <c r="I265" i="4"/>
  <c r="L262" i="4"/>
  <c r="L261" i="4" s="1"/>
  <c r="K262" i="4"/>
  <c r="K261" i="4" s="1"/>
  <c r="J262" i="4"/>
  <c r="I262" i="4"/>
  <c r="I261" i="4" s="1"/>
  <c r="J261" i="4"/>
  <c r="L258" i="4"/>
  <c r="K258" i="4"/>
  <c r="J258" i="4"/>
  <c r="J257" i="4" s="1"/>
  <c r="I258" i="4"/>
  <c r="L257" i="4"/>
  <c r="K257" i="4"/>
  <c r="I257" i="4"/>
  <c r="L254" i="4"/>
  <c r="K254" i="4"/>
  <c r="J254" i="4"/>
  <c r="I254" i="4"/>
  <c r="L251" i="4"/>
  <c r="K251" i="4"/>
  <c r="J251" i="4"/>
  <c r="I251" i="4"/>
  <c r="L249" i="4"/>
  <c r="L248" i="4" s="1"/>
  <c r="K249" i="4"/>
  <c r="K248" i="4" s="1"/>
  <c r="J249" i="4"/>
  <c r="I249" i="4"/>
  <c r="I248" i="4" s="1"/>
  <c r="J248" i="4"/>
  <c r="L242" i="4"/>
  <c r="L241" i="4" s="1"/>
  <c r="L240" i="4" s="1"/>
  <c r="K242" i="4"/>
  <c r="K241" i="4" s="1"/>
  <c r="K240" i="4" s="1"/>
  <c r="J242" i="4"/>
  <c r="J241" i="4" s="1"/>
  <c r="J240" i="4" s="1"/>
  <c r="I242" i="4"/>
  <c r="I241" i="4"/>
  <c r="I240" i="4"/>
  <c r="L238" i="4"/>
  <c r="L237" i="4" s="1"/>
  <c r="L236" i="4" s="1"/>
  <c r="K238" i="4"/>
  <c r="K237" i="4" s="1"/>
  <c r="K236" i="4" s="1"/>
  <c r="J238" i="4"/>
  <c r="J237" i="4" s="1"/>
  <c r="J236" i="4" s="1"/>
  <c r="I238" i="4"/>
  <c r="I237" i="4"/>
  <c r="I236" i="4"/>
  <c r="P229" i="4"/>
  <c r="O229" i="4"/>
  <c r="N229" i="4"/>
  <c r="M229" i="4"/>
  <c r="L229" i="4"/>
  <c r="K229" i="4"/>
  <c r="J229" i="4"/>
  <c r="J228" i="4" s="1"/>
  <c r="I229" i="4"/>
  <c r="L228" i="4"/>
  <c r="K228" i="4"/>
  <c r="I228" i="4"/>
  <c r="L226" i="4"/>
  <c r="L225" i="4" s="1"/>
  <c r="L224" i="4" s="1"/>
  <c r="K226" i="4"/>
  <c r="K225" i="4" s="1"/>
  <c r="K224" i="4" s="1"/>
  <c r="J226" i="4"/>
  <c r="J225" i="4" s="1"/>
  <c r="J224" i="4" s="1"/>
  <c r="I226" i="4"/>
  <c r="I225" i="4"/>
  <c r="I224" i="4"/>
  <c r="L219" i="4"/>
  <c r="L218" i="4" s="1"/>
  <c r="L217" i="4" s="1"/>
  <c r="K219" i="4"/>
  <c r="K218" i="4" s="1"/>
  <c r="K217" i="4" s="1"/>
  <c r="J219" i="4"/>
  <c r="J218" i="4" s="1"/>
  <c r="J217" i="4" s="1"/>
  <c r="I219" i="4"/>
  <c r="I218" i="4"/>
  <c r="I217" i="4"/>
  <c r="L215" i="4"/>
  <c r="L214" i="4" s="1"/>
  <c r="K215" i="4"/>
  <c r="K214" i="4" s="1"/>
  <c r="J215" i="4"/>
  <c r="J214" i="4" s="1"/>
  <c r="I215" i="4"/>
  <c r="I214" i="4"/>
  <c r="L210" i="4"/>
  <c r="L209" i="4" s="1"/>
  <c r="K210" i="4"/>
  <c r="K209" i="4" s="1"/>
  <c r="J210" i="4"/>
  <c r="I210" i="4"/>
  <c r="I209" i="4" s="1"/>
  <c r="J209" i="4"/>
  <c r="L204" i="4"/>
  <c r="K204" i="4"/>
  <c r="J204" i="4"/>
  <c r="J203" i="4" s="1"/>
  <c r="I204" i="4"/>
  <c r="L203" i="4"/>
  <c r="K203" i="4"/>
  <c r="I203" i="4"/>
  <c r="L199" i="4"/>
  <c r="L198" i="4" s="1"/>
  <c r="K199" i="4"/>
  <c r="K198" i="4" s="1"/>
  <c r="J199" i="4"/>
  <c r="J198" i="4" s="1"/>
  <c r="I199" i="4"/>
  <c r="I198" i="4"/>
  <c r="L196" i="4"/>
  <c r="L195" i="4" s="1"/>
  <c r="L194" i="4" s="1"/>
  <c r="L193" i="4" s="1"/>
  <c r="K196" i="4"/>
  <c r="K195" i="4" s="1"/>
  <c r="J196" i="4"/>
  <c r="I196" i="4"/>
  <c r="I195" i="4" s="1"/>
  <c r="I194" i="4" s="1"/>
  <c r="I193" i="4" s="1"/>
  <c r="J195" i="4"/>
  <c r="J194" i="4" s="1"/>
  <c r="J193" i="4" s="1"/>
  <c r="L188" i="4"/>
  <c r="K188" i="4"/>
  <c r="J188" i="4"/>
  <c r="J187" i="4" s="1"/>
  <c r="I188" i="4"/>
  <c r="L187" i="4"/>
  <c r="K187" i="4"/>
  <c r="I187" i="4"/>
  <c r="L183" i="4"/>
  <c r="L182" i="4" s="1"/>
  <c r="L181" i="4" s="1"/>
  <c r="K183" i="4"/>
  <c r="K182" i="4" s="1"/>
  <c r="K181" i="4" s="1"/>
  <c r="J183" i="4"/>
  <c r="J182" i="4" s="1"/>
  <c r="J181" i="4" s="1"/>
  <c r="I183" i="4"/>
  <c r="I182" i="4"/>
  <c r="I181" i="4"/>
  <c r="L179" i="4"/>
  <c r="L178" i="4" s="1"/>
  <c r="L177" i="4" s="1"/>
  <c r="L176" i="4" s="1"/>
  <c r="K179" i="4"/>
  <c r="K178" i="4" s="1"/>
  <c r="K177" i="4" s="1"/>
  <c r="K176" i="4" s="1"/>
  <c r="J179" i="4"/>
  <c r="J178" i="4" s="1"/>
  <c r="J177" i="4" s="1"/>
  <c r="I179" i="4"/>
  <c r="I178" i="4"/>
  <c r="I177" i="4"/>
  <c r="I176" i="4" s="1"/>
  <c r="L174" i="4"/>
  <c r="K174" i="4"/>
  <c r="J174" i="4"/>
  <c r="J173" i="4" s="1"/>
  <c r="I174" i="4"/>
  <c r="L173" i="4"/>
  <c r="K173" i="4"/>
  <c r="I173" i="4"/>
  <c r="L169" i="4"/>
  <c r="L168" i="4" s="1"/>
  <c r="L167" i="4" s="1"/>
  <c r="L166" i="4" s="1"/>
  <c r="K169" i="4"/>
  <c r="K168" i="4" s="1"/>
  <c r="K167" i="4" s="1"/>
  <c r="K166" i="4" s="1"/>
  <c r="J169" i="4"/>
  <c r="J168" i="4" s="1"/>
  <c r="I169" i="4"/>
  <c r="I168" i="4"/>
  <c r="I167" i="4"/>
  <c r="I166" i="4" s="1"/>
  <c r="L162" i="4"/>
  <c r="K162" i="4"/>
  <c r="J162" i="4"/>
  <c r="J161" i="4" s="1"/>
  <c r="J160" i="4" s="1"/>
  <c r="I162" i="4"/>
  <c r="L161" i="4"/>
  <c r="L160" i="4" s="1"/>
  <c r="K161" i="4"/>
  <c r="K160" i="4" s="1"/>
  <c r="I161" i="4"/>
  <c r="I160" i="4" s="1"/>
  <c r="L158" i="4"/>
  <c r="K158" i="4"/>
  <c r="J158" i="4"/>
  <c r="J157" i="4" s="1"/>
  <c r="I158" i="4"/>
  <c r="L157" i="4"/>
  <c r="K157" i="4"/>
  <c r="I157" i="4"/>
  <c r="L154" i="4"/>
  <c r="L153" i="4" s="1"/>
  <c r="L152" i="4" s="1"/>
  <c r="K154" i="4"/>
  <c r="K153" i="4" s="1"/>
  <c r="K152" i="4" s="1"/>
  <c r="J154" i="4"/>
  <c r="J153" i="4" s="1"/>
  <c r="J152" i="4" s="1"/>
  <c r="I154" i="4"/>
  <c r="I153" i="4"/>
  <c r="I152" i="4"/>
  <c r="L149" i="4"/>
  <c r="L148" i="4" s="1"/>
  <c r="L147" i="4" s="1"/>
  <c r="K149" i="4"/>
  <c r="K148" i="4" s="1"/>
  <c r="K147" i="4" s="1"/>
  <c r="J149" i="4"/>
  <c r="J148" i="4" s="1"/>
  <c r="J147" i="4" s="1"/>
  <c r="I149" i="4"/>
  <c r="I148" i="4"/>
  <c r="I147" i="4"/>
  <c r="I146" i="4" s="1"/>
  <c r="L144" i="4"/>
  <c r="K144" i="4"/>
  <c r="J144" i="4"/>
  <c r="J143" i="4" s="1"/>
  <c r="J142" i="4" s="1"/>
  <c r="I144" i="4"/>
  <c r="L143" i="4"/>
  <c r="L142" i="4" s="1"/>
  <c r="K143" i="4"/>
  <c r="K142" i="4" s="1"/>
  <c r="I143" i="4"/>
  <c r="I142" i="4" s="1"/>
  <c r="L140" i="4"/>
  <c r="K140" i="4"/>
  <c r="J140" i="4"/>
  <c r="J139" i="4" s="1"/>
  <c r="J138" i="4" s="1"/>
  <c r="I140" i="4"/>
  <c r="L139" i="4"/>
  <c r="L138" i="4" s="1"/>
  <c r="K139" i="4"/>
  <c r="K138" i="4" s="1"/>
  <c r="I139" i="4"/>
  <c r="I138" i="4" s="1"/>
  <c r="L136" i="4"/>
  <c r="K136" i="4"/>
  <c r="J136" i="4"/>
  <c r="J135" i="4" s="1"/>
  <c r="J134" i="4" s="1"/>
  <c r="I136" i="4"/>
  <c r="L135" i="4"/>
  <c r="L134" i="4" s="1"/>
  <c r="K135" i="4"/>
  <c r="K134" i="4" s="1"/>
  <c r="I135" i="4"/>
  <c r="I134" i="4" s="1"/>
  <c r="L132" i="4"/>
  <c r="K132" i="4"/>
  <c r="J132" i="4"/>
  <c r="J131" i="4" s="1"/>
  <c r="J130" i="4" s="1"/>
  <c r="I132" i="4"/>
  <c r="L131" i="4"/>
  <c r="L130" i="4" s="1"/>
  <c r="K131" i="4"/>
  <c r="K130" i="4" s="1"/>
  <c r="I131" i="4"/>
  <c r="I130" i="4" s="1"/>
  <c r="L128" i="4"/>
  <c r="K128" i="4"/>
  <c r="J128" i="4"/>
  <c r="J127" i="4" s="1"/>
  <c r="J126" i="4" s="1"/>
  <c r="I128" i="4"/>
  <c r="L127" i="4"/>
  <c r="L126" i="4" s="1"/>
  <c r="K127" i="4"/>
  <c r="K126" i="4" s="1"/>
  <c r="I127" i="4"/>
  <c r="I126" i="4" s="1"/>
  <c r="L123" i="4"/>
  <c r="K123" i="4"/>
  <c r="J123" i="4"/>
  <c r="J122" i="4" s="1"/>
  <c r="J121" i="4" s="1"/>
  <c r="I123" i="4"/>
  <c r="L122" i="4"/>
  <c r="L121" i="4" s="1"/>
  <c r="L120" i="4" s="1"/>
  <c r="K122" i="4"/>
  <c r="K121" i="4" s="1"/>
  <c r="I122" i="4"/>
  <c r="I121" i="4" s="1"/>
  <c r="L115" i="4"/>
  <c r="L114" i="4" s="1"/>
  <c r="K115" i="4"/>
  <c r="K114" i="4" s="1"/>
  <c r="J115" i="4"/>
  <c r="I115" i="4"/>
  <c r="I114" i="4" s="1"/>
  <c r="J114" i="4"/>
  <c r="L109" i="4"/>
  <c r="K109" i="4"/>
  <c r="J109" i="4"/>
  <c r="J108" i="4" s="1"/>
  <c r="J107" i="4" s="1"/>
  <c r="I109" i="4"/>
  <c r="L108" i="4"/>
  <c r="L107" i="4" s="1"/>
  <c r="K108" i="4"/>
  <c r="K107" i="4" s="1"/>
  <c r="I108" i="4"/>
  <c r="L104" i="4"/>
  <c r="K104" i="4"/>
  <c r="J104" i="4"/>
  <c r="J103" i="4" s="1"/>
  <c r="J102" i="4" s="1"/>
  <c r="I104" i="4"/>
  <c r="L103" i="4"/>
  <c r="L102" i="4" s="1"/>
  <c r="K103" i="4"/>
  <c r="K102" i="4" s="1"/>
  <c r="I103" i="4"/>
  <c r="I102" i="4" s="1"/>
  <c r="L99" i="4"/>
  <c r="K99" i="4"/>
  <c r="J99" i="4"/>
  <c r="J98" i="4" s="1"/>
  <c r="J97" i="4" s="1"/>
  <c r="J96" i="4" s="1"/>
  <c r="I99" i="4"/>
  <c r="L98" i="4"/>
  <c r="L97" i="4" s="1"/>
  <c r="K98" i="4"/>
  <c r="K97" i="4" s="1"/>
  <c r="I98" i="4"/>
  <c r="I97" i="4" s="1"/>
  <c r="L92" i="4"/>
  <c r="L91" i="4" s="1"/>
  <c r="L90" i="4" s="1"/>
  <c r="L89" i="4" s="1"/>
  <c r="K92" i="4"/>
  <c r="K91" i="4" s="1"/>
  <c r="K90" i="4" s="1"/>
  <c r="K89" i="4" s="1"/>
  <c r="J92" i="4"/>
  <c r="I92" i="4"/>
  <c r="I91" i="4" s="1"/>
  <c r="I90" i="4" s="1"/>
  <c r="I89" i="4" s="1"/>
  <c r="J91" i="4"/>
  <c r="J90" i="4" s="1"/>
  <c r="J89" i="4" s="1"/>
  <c r="L87" i="4"/>
  <c r="L86" i="4" s="1"/>
  <c r="L85" i="4" s="1"/>
  <c r="K87" i="4"/>
  <c r="K86" i="4" s="1"/>
  <c r="K85" i="4" s="1"/>
  <c r="J87" i="4"/>
  <c r="J86" i="4" s="1"/>
  <c r="J85" i="4" s="1"/>
  <c r="I87" i="4"/>
  <c r="I86" i="4"/>
  <c r="I85" i="4"/>
  <c r="L81" i="4"/>
  <c r="L80" i="4" s="1"/>
  <c r="K81" i="4"/>
  <c r="K80" i="4" s="1"/>
  <c r="J81" i="4"/>
  <c r="J80" i="4" s="1"/>
  <c r="I81" i="4"/>
  <c r="I80" i="4"/>
  <c r="L76" i="4"/>
  <c r="L75" i="4" s="1"/>
  <c r="K76" i="4"/>
  <c r="K75" i="4" s="1"/>
  <c r="J76" i="4"/>
  <c r="I76" i="4"/>
  <c r="I75" i="4" s="1"/>
  <c r="J75" i="4"/>
  <c r="L71" i="4"/>
  <c r="K71" i="4"/>
  <c r="J71" i="4"/>
  <c r="J70" i="4" s="1"/>
  <c r="I71" i="4"/>
  <c r="L70" i="4"/>
  <c r="K70" i="4"/>
  <c r="I70" i="4"/>
  <c r="L50" i="4"/>
  <c r="L49" i="4" s="1"/>
  <c r="L48" i="4" s="1"/>
  <c r="L47" i="4" s="1"/>
  <c r="K50" i="4"/>
  <c r="K49" i="4" s="1"/>
  <c r="K48" i="4" s="1"/>
  <c r="K47" i="4" s="1"/>
  <c r="J50" i="4"/>
  <c r="I50" i="4"/>
  <c r="I49" i="4" s="1"/>
  <c r="I48" i="4" s="1"/>
  <c r="I47" i="4" s="1"/>
  <c r="J49" i="4"/>
  <c r="J48" i="4" s="1"/>
  <c r="J47" i="4" s="1"/>
  <c r="L45" i="4"/>
  <c r="L44" i="4" s="1"/>
  <c r="L43" i="4" s="1"/>
  <c r="K45" i="4"/>
  <c r="K44" i="4" s="1"/>
  <c r="K43" i="4" s="1"/>
  <c r="J45" i="4"/>
  <c r="J44" i="4" s="1"/>
  <c r="J43" i="4" s="1"/>
  <c r="I45" i="4"/>
  <c r="I44" i="4"/>
  <c r="I43" i="4"/>
  <c r="L41" i="4"/>
  <c r="K41" i="4"/>
  <c r="J41" i="4"/>
  <c r="I41" i="4"/>
  <c r="L39" i="4"/>
  <c r="K39" i="4"/>
  <c r="J39" i="4"/>
  <c r="J38" i="4" s="1"/>
  <c r="J37" i="4" s="1"/>
  <c r="I39" i="4"/>
  <c r="L38" i="4"/>
  <c r="L37" i="4" s="1"/>
  <c r="L36" i="4" s="1"/>
  <c r="K38" i="4"/>
  <c r="K37" i="4" s="1"/>
  <c r="K36" i="4" s="1"/>
  <c r="I38" i="4"/>
  <c r="I37" i="4" s="1"/>
  <c r="I36" i="4" s="1"/>
  <c r="L34" i="39" l="1"/>
  <c r="K311" i="39"/>
  <c r="I36" i="39"/>
  <c r="I35" i="39" s="1"/>
  <c r="L311" i="39"/>
  <c r="K246" i="39"/>
  <c r="L246" i="39"/>
  <c r="I150" i="39"/>
  <c r="I144" i="39" s="1"/>
  <c r="J246" i="39"/>
  <c r="J245" i="39" s="1"/>
  <c r="J278" i="39"/>
  <c r="J277" i="39" s="1"/>
  <c r="J244" i="39" s="1"/>
  <c r="I34" i="39"/>
  <c r="K245" i="39"/>
  <c r="J67" i="39"/>
  <c r="J66" i="39" s="1"/>
  <c r="J150" i="39"/>
  <c r="J144" i="39" s="1"/>
  <c r="J192" i="39"/>
  <c r="K310" i="39"/>
  <c r="K150" i="39"/>
  <c r="L277" i="39"/>
  <c r="I165" i="39"/>
  <c r="I164" i="39" s="1"/>
  <c r="L192" i="39"/>
  <c r="I278" i="39"/>
  <c r="I311" i="39"/>
  <c r="I310" i="39" s="1"/>
  <c r="K67" i="39"/>
  <c r="K66" i="39" s="1"/>
  <c r="L165" i="39"/>
  <c r="L164" i="39" s="1"/>
  <c r="J105" i="39"/>
  <c r="I246" i="39"/>
  <c r="I245" i="39" s="1"/>
  <c r="I343" i="39"/>
  <c r="I342" i="39" s="1"/>
  <c r="L69" i="40"/>
  <c r="L68" i="40" s="1"/>
  <c r="J96" i="40"/>
  <c r="K146" i="40"/>
  <c r="L181" i="40"/>
  <c r="K194" i="40"/>
  <c r="K193" i="40" s="1"/>
  <c r="K192" i="40" s="1"/>
  <c r="I152" i="40"/>
  <c r="I146" i="40" s="1"/>
  <c r="I224" i="40"/>
  <c r="I247" i="40"/>
  <c r="L247" i="40"/>
  <c r="J107" i="40"/>
  <c r="I120" i="40"/>
  <c r="L279" i="40"/>
  <c r="L96" i="40"/>
  <c r="L35" i="40" s="1"/>
  <c r="L152" i="40"/>
  <c r="L224" i="40"/>
  <c r="J247" i="40"/>
  <c r="J246" i="40" s="1"/>
  <c r="J192" i="40" s="1"/>
  <c r="I279" i="40"/>
  <c r="I312" i="40"/>
  <c r="I311" i="40" s="1"/>
  <c r="J344" i="40"/>
  <c r="J311" i="40" s="1"/>
  <c r="I36" i="40"/>
  <c r="J120" i="40"/>
  <c r="J176" i="40"/>
  <c r="K246" i="40"/>
  <c r="K176" i="40"/>
  <c r="I344" i="40"/>
  <c r="J69" i="40"/>
  <c r="J68" i="40" s="1"/>
  <c r="J35" i="40" s="1"/>
  <c r="I68" i="40"/>
  <c r="L176" i="40"/>
  <c r="I194" i="40"/>
  <c r="I193" i="40" s="1"/>
  <c r="L312" i="40"/>
  <c r="L311" i="40" s="1"/>
  <c r="L146" i="40"/>
  <c r="K69" i="40"/>
  <c r="K68" i="40" s="1"/>
  <c r="K35" i="40" s="1"/>
  <c r="K376" i="40" s="1"/>
  <c r="L167" i="40"/>
  <c r="L166" i="40" s="1"/>
  <c r="L194" i="40"/>
  <c r="J167" i="45"/>
  <c r="J166" i="45" s="1"/>
  <c r="L194" i="45"/>
  <c r="L193" i="45" s="1"/>
  <c r="L192" i="45" s="1"/>
  <c r="K224" i="45"/>
  <c r="K36" i="45"/>
  <c r="J176" i="45"/>
  <c r="I107" i="45"/>
  <c r="J247" i="45"/>
  <c r="I96" i="45"/>
  <c r="K152" i="45"/>
  <c r="K146" i="45" s="1"/>
  <c r="K120" i="45"/>
  <c r="K247" i="45"/>
  <c r="K246" i="45" s="1"/>
  <c r="J96" i="45"/>
  <c r="I120" i="45"/>
  <c r="J146" i="45"/>
  <c r="I247" i="45"/>
  <c r="I344" i="45"/>
  <c r="I69" i="45"/>
  <c r="I68" i="45" s="1"/>
  <c r="I35" i="45" s="1"/>
  <c r="K96" i="45"/>
  <c r="J194" i="45"/>
  <c r="J193" i="45" s="1"/>
  <c r="J279" i="45"/>
  <c r="J312" i="45"/>
  <c r="J311" i="45" s="1"/>
  <c r="L120" i="45"/>
  <c r="L35" i="45" s="1"/>
  <c r="L376" i="45" s="1"/>
  <c r="K193" i="45"/>
  <c r="L246" i="45"/>
  <c r="J344" i="45"/>
  <c r="J68" i="45"/>
  <c r="J35" i="45" s="1"/>
  <c r="J120" i="45"/>
  <c r="I279" i="45"/>
  <c r="I312" i="45"/>
  <c r="I311" i="45" s="1"/>
  <c r="K344" i="45"/>
  <c r="K311" i="45" s="1"/>
  <c r="J146" i="1"/>
  <c r="J193" i="1"/>
  <c r="I96" i="1"/>
  <c r="I176" i="1"/>
  <c r="J224" i="1"/>
  <c r="J247" i="1"/>
  <c r="J246" i="1" s="1"/>
  <c r="K279" i="1"/>
  <c r="K146" i="1"/>
  <c r="J176" i="1"/>
  <c r="I279" i="1"/>
  <c r="K36" i="1"/>
  <c r="J68" i="1"/>
  <c r="J35" i="1" s="1"/>
  <c r="K96" i="1"/>
  <c r="I120" i="1"/>
  <c r="K167" i="1"/>
  <c r="K166" i="1" s="1"/>
  <c r="L312" i="1"/>
  <c r="L311" i="1" s="1"/>
  <c r="L146" i="1"/>
  <c r="K312" i="1"/>
  <c r="K69" i="1"/>
  <c r="K68" i="1" s="1"/>
  <c r="K176" i="1"/>
  <c r="K247" i="1"/>
  <c r="K246" i="1" s="1"/>
  <c r="I312" i="1"/>
  <c r="I311" i="1" s="1"/>
  <c r="J152" i="1"/>
  <c r="L176" i="1"/>
  <c r="L247" i="1"/>
  <c r="L246" i="1" s="1"/>
  <c r="J344" i="1"/>
  <c r="J311" i="1" s="1"/>
  <c r="I35" i="1"/>
  <c r="J96" i="1"/>
  <c r="K224" i="1"/>
  <c r="L68" i="1"/>
  <c r="J120" i="1"/>
  <c r="I247" i="1"/>
  <c r="K344" i="1"/>
  <c r="K194" i="1"/>
  <c r="K193" i="1" s="1"/>
  <c r="L35" i="1"/>
  <c r="L376" i="1" s="1"/>
  <c r="L192" i="1"/>
  <c r="K193" i="11"/>
  <c r="K247" i="11"/>
  <c r="K246" i="11" s="1"/>
  <c r="I279" i="11"/>
  <c r="L312" i="11"/>
  <c r="L344" i="11"/>
  <c r="I194" i="11"/>
  <c r="I193" i="11" s="1"/>
  <c r="I247" i="11"/>
  <c r="I246" i="11" s="1"/>
  <c r="J279" i="11"/>
  <c r="J194" i="11"/>
  <c r="J193" i="11" s="1"/>
  <c r="K279" i="11"/>
  <c r="K68" i="11"/>
  <c r="K35" i="11" s="1"/>
  <c r="L181" i="11"/>
  <c r="L68" i="11"/>
  <c r="J247" i="11"/>
  <c r="L152" i="11"/>
  <c r="L146" i="11" s="1"/>
  <c r="I344" i="11"/>
  <c r="J311" i="11"/>
  <c r="K312" i="11"/>
  <c r="K311" i="11" s="1"/>
  <c r="L176" i="11"/>
  <c r="L36" i="11"/>
  <c r="L224" i="11"/>
  <c r="L193" i="11" s="1"/>
  <c r="J344" i="11"/>
  <c r="I96" i="11"/>
  <c r="I120" i="11"/>
  <c r="I35" i="11" s="1"/>
  <c r="I146" i="11"/>
  <c r="I176" i="11"/>
  <c r="L247" i="11"/>
  <c r="L246" i="11" s="1"/>
  <c r="J107" i="11"/>
  <c r="J96" i="11" s="1"/>
  <c r="J35" i="11" s="1"/>
  <c r="J120" i="11"/>
  <c r="J176" i="11"/>
  <c r="I312" i="11"/>
  <c r="K344" i="11"/>
  <c r="I36" i="36"/>
  <c r="I152" i="36"/>
  <c r="I181" i="36"/>
  <c r="L69" i="36"/>
  <c r="L68" i="36" s="1"/>
  <c r="K152" i="36"/>
  <c r="J167" i="36"/>
  <c r="J166" i="36" s="1"/>
  <c r="K176" i="36"/>
  <c r="I107" i="36"/>
  <c r="I96" i="36" s="1"/>
  <c r="J152" i="36"/>
  <c r="J146" i="36" s="1"/>
  <c r="I345" i="36"/>
  <c r="I344" i="36" s="1"/>
  <c r="I194" i="36"/>
  <c r="I193" i="36" s="1"/>
  <c r="J247" i="36"/>
  <c r="K181" i="36"/>
  <c r="L280" i="36"/>
  <c r="L313" i="36"/>
  <c r="I280" i="36"/>
  <c r="I279" i="36" s="1"/>
  <c r="I313" i="36"/>
  <c r="L107" i="36"/>
  <c r="L96" i="36" s="1"/>
  <c r="K167" i="36"/>
  <c r="K166" i="36" s="1"/>
  <c r="J280" i="36"/>
  <c r="J313" i="36"/>
  <c r="J312" i="36" s="1"/>
  <c r="J120" i="36"/>
  <c r="K224" i="36"/>
  <c r="L152" i="36"/>
  <c r="L146" i="36" s="1"/>
  <c r="L176" i="36"/>
  <c r="K96" i="36"/>
  <c r="I120" i="36"/>
  <c r="L247" i="36"/>
  <c r="L36" i="36"/>
  <c r="J107" i="36"/>
  <c r="L194" i="36"/>
  <c r="L193" i="36" s="1"/>
  <c r="I247" i="36"/>
  <c r="I246" i="36" s="1"/>
  <c r="K120" i="36"/>
  <c r="K146" i="36"/>
  <c r="J344" i="36"/>
  <c r="I69" i="36"/>
  <c r="I68" i="36" s="1"/>
  <c r="I176" i="36"/>
  <c r="J194" i="36"/>
  <c r="J193" i="36" s="1"/>
  <c r="K247" i="36"/>
  <c r="K279" i="36"/>
  <c r="K312" i="36"/>
  <c r="K344" i="36"/>
  <c r="J96" i="36"/>
  <c r="J69" i="36"/>
  <c r="J68" i="36" s="1"/>
  <c r="K194" i="36"/>
  <c r="L279" i="36"/>
  <c r="L312" i="36"/>
  <c r="K69" i="36"/>
  <c r="K68" i="36" s="1"/>
  <c r="I312" i="36"/>
  <c r="L120" i="36"/>
  <c r="J279" i="36"/>
  <c r="J246" i="36" s="1"/>
  <c r="L167" i="36"/>
  <c r="L166" i="36" s="1"/>
  <c r="L344" i="36"/>
  <c r="I146" i="36"/>
  <c r="L118" i="39"/>
  <c r="K144" i="39"/>
  <c r="L245" i="39"/>
  <c r="I94" i="39"/>
  <c r="K105" i="39"/>
  <c r="K94" i="39" s="1"/>
  <c r="K33" i="39" s="1"/>
  <c r="L144" i="39"/>
  <c r="J179" i="39"/>
  <c r="J174" i="39" s="1"/>
  <c r="K192" i="39"/>
  <c r="J94" i="39"/>
  <c r="L105" i="39"/>
  <c r="L94" i="39" s="1"/>
  <c r="K179" i="39"/>
  <c r="K174" i="39" s="1"/>
  <c r="K342" i="39"/>
  <c r="K309" i="39" s="1"/>
  <c r="K118" i="39"/>
  <c r="L179" i="39"/>
  <c r="L174" i="39" s="1"/>
  <c r="I67" i="39"/>
  <c r="I66" i="39" s="1"/>
  <c r="I174" i="39"/>
  <c r="I192" i="39"/>
  <c r="I191" i="39" s="1"/>
  <c r="J310" i="39"/>
  <c r="J222" i="39"/>
  <c r="J191" i="39" s="1"/>
  <c r="K277" i="39"/>
  <c r="J342" i="39"/>
  <c r="K222" i="39"/>
  <c r="L310" i="39"/>
  <c r="J34" i="39"/>
  <c r="L67" i="39"/>
  <c r="L66" i="39" s="1"/>
  <c r="I118" i="39"/>
  <c r="L222" i="39"/>
  <c r="I277" i="39"/>
  <c r="L342" i="39"/>
  <c r="J247" i="3"/>
  <c r="J246" i="3" s="1"/>
  <c r="K247" i="3"/>
  <c r="L312" i="3"/>
  <c r="L311" i="3" s="1"/>
  <c r="J194" i="3"/>
  <c r="J193" i="3" s="1"/>
  <c r="J192" i="3" s="1"/>
  <c r="I120" i="3"/>
  <c r="K194" i="3"/>
  <c r="K193" i="3" s="1"/>
  <c r="I193" i="3"/>
  <c r="I146" i="3"/>
  <c r="L96" i="3"/>
  <c r="L69" i="3"/>
  <c r="L68" i="3" s="1"/>
  <c r="I36" i="3"/>
  <c r="I68" i="3"/>
  <c r="I247" i="3"/>
  <c r="I246" i="3" s="1"/>
  <c r="K279" i="3"/>
  <c r="K120" i="3"/>
  <c r="L247" i="3"/>
  <c r="K96" i="3"/>
  <c r="L194" i="3"/>
  <c r="L193" i="3" s="1"/>
  <c r="L279" i="3"/>
  <c r="J312" i="3"/>
  <c r="J311" i="3" s="1"/>
  <c r="L35" i="3"/>
  <c r="I96" i="3"/>
  <c r="K36" i="3"/>
  <c r="K68" i="3"/>
  <c r="J68" i="3"/>
  <c r="J146" i="3"/>
  <c r="K312" i="3"/>
  <c r="K311" i="3" s="1"/>
  <c r="L344" i="3"/>
  <c r="K181" i="3"/>
  <c r="J279" i="3"/>
  <c r="K146" i="3"/>
  <c r="J167" i="3"/>
  <c r="J166" i="3" s="1"/>
  <c r="J176" i="3"/>
  <c r="I344" i="3"/>
  <c r="I311" i="3" s="1"/>
  <c r="K176" i="3"/>
  <c r="J36" i="3"/>
  <c r="K344" i="3"/>
  <c r="K312" i="4"/>
  <c r="K311" i="4" s="1"/>
  <c r="J344" i="4"/>
  <c r="I69" i="4"/>
  <c r="I68" i="4" s="1"/>
  <c r="I35" i="4" s="1"/>
  <c r="J247" i="4"/>
  <c r="J279" i="4"/>
  <c r="L312" i="4"/>
  <c r="L311" i="4" s="1"/>
  <c r="K69" i="4"/>
  <c r="K68" i="4" s="1"/>
  <c r="K194" i="4"/>
  <c r="K193" i="4" s="1"/>
  <c r="I247" i="4"/>
  <c r="I246" i="4" s="1"/>
  <c r="K279" i="4"/>
  <c r="I312" i="4"/>
  <c r="J312" i="4"/>
  <c r="J311" i="4" s="1"/>
  <c r="J69" i="4"/>
  <c r="J68" i="4" s="1"/>
  <c r="I96" i="4"/>
  <c r="K146" i="4"/>
  <c r="L247" i="4"/>
  <c r="K96" i="4"/>
  <c r="L146" i="4"/>
  <c r="J167" i="4"/>
  <c r="J166" i="4" s="1"/>
  <c r="J36" i="4"/>
  <c r="J35" i="4" s="1"/>
  <c r="L96" i="4"/>
  <c r="I107" i="4"/>
  <c r="I120" i="4"/>
  <c r="J176" i="4"/>
  <c r="J120" i="4"/>
  <c r="L69" i="4"/>
  <c r="L68" i="4" s="1"/>
  <c r="L35" i="4" s="1"/>
  <c r="L279" i="4"/>
  <c r="J146" i="4"/>
  <c r="K247" i="4"/>
  <c r="K246" i="4" s="1"/>
  <c r="K120" i="4"/>
  <c r="K35" i="4" s="1"/>
  <c r="I344" i="4"/>
  <c r="L309" i="39" l="1"/>
  <c r="I244" i="39"/>
  <c r="K244" i="39"/>
  <c r="L244" i="39"/>
  <c r="I309" i="39"/>
  <c r="I190" i="39" s="1"/>
  <c r="I33" i="39"/>
  <c r="L191" i="39"/>
  <c r="J376" i="40"/>
  <c r="L193" i="40"/>
  <c r="L246" i="40"/>
  <c r="I35" i="40"/>
  <c r="I246" i="40"/>
  <c r="I192" i="40" s="1"/>
  <c r="K192" i="45"/>
  <c r="J246" i="45"/>
  <c r="J192" i="45" s="1"/>
  <c r="J376" i="45" s="1"/>
  <c r="K35" i="45"/>
  <c r="K376" i="45" s="1"/>
  <c r="I246" i="45"/>
  <c r="I192" i="45" s="1"/>
  <c r="I376" i="45" s="1"/>
  <c r="J376" i="1"/>
  <c r="I246" i="1"/>
  <c r="I192" i="1" s="1"/>
  <c r="I376" i="1" s="1"/>
  <c r="K311" i="1"/>
  <c r="K192" i="1" s="1"/>
  <c r="K35" i="1"/>
  <c r="J192" i="1"/>
  <c r="L192" i="11"/>
  <c r="K376" i="11"/>
  <c r="J376" i="11"/>
  <c r="J246" i="11"/>
  <c r="L311" i="11"/>
  <c r="I311" i="11"/>
  <c r="I192" i="11" s="1"/>
  <c r="I376" i="11" s="1"/>
  <c r="L35" i="11"/>
  <c r="J192" i="11"/>
  <c r="K192" i="11"/>
  <c r="K246" i="36"/>
  <c r="J35" i="36"/>
  <c r="K35" i="36"/>
  <c r="I311" i="36"/>
  <c r="I192" i="36" s="1"/>
  <c r="I35" i="36"/>
  <c r="J311" i="36"/>
  <c r="K193" i="36"/>
  <c r="K311" i="36"/>
  <c r="K192" i="36" s="1"/>
  <c r="K376" i="36" s="1"/>
  <c r="L192" i="36"/>
  <c r="J192" i="36"/>
  <c r="J376" i="36" s="1"/>
  <c r="L311" i="36"/>
  <c r="L35" i="36"/>
  <c r="L246" i="36"/>
  <c r="L33" i="39"/>
  <c r="J33" i="39"/>
  <c r="K191" i="39"/>
  <c r="K190" i="39" s="1"/>
  <c r="K374" i="39" s="1"/>
  <c r="J309" i="39"/>
  <c r="J190" i="39" s="1"/>
  <c r="J35" i="3"/>
  <c r="J376" i="3" s="1"/>
  <c r="K35" i="3"/>
  <c r="I35" i="3"/>
  <c r="K246" i="3"/>
  <c r="K192" i="3"/>
  <c r="I192" i="3"/>
  <c r="L246" i="3"/>
  <c r="L192" i="3" s="1"/>
  <c r="L376" i="3" s="1"/>
  <c r="J376" i="4"/>
  <c r="K192" i="4"/>
  <c r="K376" i="4" s="1"/>
  <c r="J246" i="4"/>
  <c r="J192" i="4" s="1"/>
  <c r="I311" i="4"/>
  <c r="I192" i="4" s="1"/>
  <c r="I376" i="4" s="1"/>
  <c r="L246" i="4"/>
  <c r="L192" i="4" s="1"/>
  <c r="L376" i="4" s="1"/>
  <c r="L190" i="39" l="1"/>
  <c r="I374" i="39"/>
  <c r="L374" i="39"/>
  <c r="I376" i="40"/>
  <c r="L192" i="40"/>
  <c r="L376" i="40" s="1"/>
  <c r="K376" i="1"/>
  <c r="L376" i="11"/>
  <c r="I376" i="36"/>
  <c r="L376" i="36"/>
  <c r="J374" i="39"/>
  <c r="I376" i="3"/>
  <c r="K376" i="3"/>
</calcChain>
</file>

<file path=xl/sharedStrings.xml><?xml version="1.0" encoding="utf-8"?>
<sst xmlns="http://schemas.openxmlformats.org/spreadsheetml/2006/main" count="3270" uniqueCount="323">
  <si>
    <t xml:space="preserve">       </t>
  </si>
  <si>
    <t>(įstaigos pavadinimas, kodas Juridinių asmenų registre, adresas)</t>
  </si>
  <si>
    <t>ATASKAITA</t>
  </si>
  <si>
    <t xml:space="preserve">                                                                      (data)</t>
  </si>
  <si>
    <t>(programos pavadinimas)</t>
  </si>
  <si>
    <t>Kodas</t>
  </si>
  <si>
    <t>Departamento</t>
  </si>
  <si>
    <t>Įstaigos</t>
  </si>
  <si>
    <t>191789695</t>
  </si>
  <si>
    <t xml:space="preserve"> </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</si>
  <si>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</si>
  <si>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</si>
  <si>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</si>
  <si>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</si>
  <si>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</si>
  <si>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</si>
  <si>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</si>
  <si>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</si>
  <si>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</si>
  <si>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</si>
  <si>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</si>
  <si>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</si>
  <si>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</si>
  <si>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</si>
  <si>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</si>
  <si>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</si>
  <si>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</si>
  <si>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</si>
  <si>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</si>
  <si>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</si>
  <si>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</si>
  <si>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</si>
  <si>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</si>
  <si>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</si>
  <si>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</si>
  <si>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</si>
  <si>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</si>
  <si>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</si>
  <si>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</si>
  <si>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</si>
  <si>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</si>
  <si>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</si>
  <si>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</si>
  <si>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</si>
  <si>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</si>
  <si>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</si>
  <si>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</si>
  <si>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</si>
  <si>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</si>
  <si>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</si>
  <si>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</si>
  <si>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</si>
  <si>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</si>
  <si>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</si>
  <si>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</si>
  <si>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</si>
  <si>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</si>
  <si>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</si>
  <si>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</si>
  <si>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</si>
  <si>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</si>
  <si>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</si>
  <si>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</si>
  <si>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turtui įsigyti</t>
  </si>
  <si>
    <t xml:space="preserve">Dotacijos tarptautinėms organizacijoms </t>
  </si>
  <si>
    <t xml:space="preserve">Dotacijos tarptautinėms organizacijoms turtui įsigyti </t>
  </si>
  <si>
    <t>Dotacijos kitiems valdžios sektoriaus subjektams</t>
  </si>
  <si>
    <t>Dotacijos kitiems valdžios sektoriaus subjektams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</si>
  <si>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</si>
  <si>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</si>
  <si>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</si>
  <si>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</si>
  <si>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</si>
  <si>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</si>
  <si>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</si>
  <si>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</si>
  <si>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</si>
  <si>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</si>
  <si>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</si>
  <si>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</si>
  <si>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</si>
  <si>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</si>
  <si>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</si>
  <si>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</si>
  <si>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</si>
  <si>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</si>
  <si>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</si>
  <si>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</si>
  <si>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</si>
  <si>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</si>
  <si>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 xml:space="preserve">Stipendijoms </t>
  </si>
  <si>
    <t>Valiutos kurso įtaka</t>
  </si>
  <si>
    <t>Kitos išlaidos turtui įsigyti</t>
  </si>
  <si>
    <t>Subsidijos iš Europos Sąjungos ir kitos tarptautinės finansinės paramos lėšų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</si>
  <si>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</si>
  <si>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</si>
  <si>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</si>
  <si>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</si>
  <si>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</si>
  <si>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</si>
  <si>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</si>
  <si>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</si>
  <si>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</si>
  <si>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</si>
  <si>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</si>
  <si>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</si>
  <si>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</si>
  <si>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</si>
  <si>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</si>
  <si>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Kitų vertybių įsigijimo išlaidos</t>
  </si>
  <si>
    <t>Kito ilgalaikio materialiojo turto įsigijimo išlaidos</t>
  </si>
  <si>
    <t>Nematerialiojo turto kūrimo ir įsigijimo išlaidos</t>
  </si>
  <si>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</si>
  <si>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</si>
  <si>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</si>
  <si>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</si>
  <si>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</si>
  <si>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</si>
  <si>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</si>
  <si>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</si>
  <si>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</si>
  <si>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Karinių atsargų įsigijimo išlaidos</t>
  </si>
  <si>
    <t>Ilgalaikio turto finansinės nuomos (lizingo)  išlaidos</t>
  </si>
  <si>
    <t>Ilgalaikio turto finansinės nuomos (lizingo) išlaidos</t>
  </si>
  <si>
    <t>Žemės gelmių išteklių įsigijimo išlaidos</t>
  </si>
  <si>
    <t>Gyvulių ir kitų gyvūnų įsigijimo išlaidos</t>
  </si>
  <si>
    <t>Miškų, vaismedžių ir kitų augalų įsigijimo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</si>
  <si>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</si>
  <si>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</si>
  <si>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</si>
  <si>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</si>
  <si>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</si>
  <si>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</si>
  <si>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</si>
  <si>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</si>
  <si>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</si>
  <si>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</si>
  <si>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</si>
  <si>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</si>
  <si>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</si>
  <si>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</si>
  <si>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</si>
  <si>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</si>
  <si>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</si>
  <si>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</si>
  <si>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</si>
  <si>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</si>
  <si>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</si>
  <si>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</si>
  <si>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</si>
  <si>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</si>
  <si>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</si>
  <si>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</si>
  <si>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</si>
  <si>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</si>
  <si>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</si>
  <si>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</si>
  <si>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</si>
  <si>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</si>
  <si>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</si>
  <si>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</si>
  <si>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</si>
  <si>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</si>
  <si>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</si>
  <si>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</si>
  <si>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</si>
  <si>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</si>
  <si>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</si>
  <si>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</si>
  <si>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</si>
  <si>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</si>
  <si>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</si>
  <si>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</si>
  <si>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</si>
  <si>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</si>
  <si>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</si>
  <si>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color rgb="FF000000"/>
        <rFont val="Times New Roman Baltic"/>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</si>
  <si>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</si>
  <si>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</si>
  <si>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</si>
  <si>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</si>
  <si>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</si>
  <si>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</si>
  <si>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(parašas)</t>
  </si>
  <si>
    <t>(vardas ir pavardė)</t>
  </si>
  <si>
    <t>SB</t>
  </si>
  <si>
    <t>Savivaldybės biudžeto lėšos</t>
  </si>
  <si>
    <t>Žinių visuomenės plėtros programa</t>
  </si>
  <si>
    <t>Mokyklos, priskiriamos ikimokyklinio ugdymo mokyklos tipui</t>
  </si>
  <si>
    <t>09</t>
  </si>
  <si>
    <t>01</t>
  </si>
  <si>
    <t>ML</t>
  </si>
  <si>
    <t>Mokymo lėšos</t>
  </si>
  <si>
    <t>VBD</t>
  </si>
  <si>
    <t>S</t>
  </si>
  <si>
    <t>Pajamos už paslaugas ir nuomą</t>
  </si>
  <si>
    <t>Gargždų lopšelis-darželis "Naminukas", 191789695</t>
  </si>
  <si>
    <t>1 priedas</t>
  </si>
  <si>
    <t xml:space="preserve">              Ministerijos / Savivaldybės</t>
  </si>
  <si>
    <t>Viešinimo išlaidos</t>
  </si>
  <si>
    <t>Palūkanos kitiems valdžios sektoriaus  subjektams</t>
  </si>
  <si>
    <t>Palūkanos kitiems valdžios sektoriaus subjektams</t>
  </si>
  <si>
    <t>Antikvarinių ir kitų meno kūrinių įsigijimo išlaidos</t>
  </si>
  <si>
    <t>Prekių, skirtų parduoti arba perduoti, įsigijimo išlaidos</t>
  </si>
  <si>
    <t>Finansinio turto padidėjimo išlaidos (finansinio turto įsigijimo ar investavimo išlaidos)</t>
  </si>
  <si>
    <t>ML(UK)</t>
  </si>
  <si>
    <t>Speciali tikslinė dotacija mokymo reikmėms finansu</t>
  </si>
  <si>
    <t>Biudžeto vykdymo ataskaitų rinkinių rengimo taisyklių</t>
  </si>
  <si>
    <t>Direktorė</t>
  </si>
  <si>
    <t>Raimunda Mockuvienė</t>
  </si>
  <si>
    <t>__________________________</t>
  </si>
  <si>
    <t>(įstaigos vadovo ar jo įgalioto asmens pareigų  pavadinimas)</t>
  </si>
  <si>
    <t>(Biudžeto išlaidų sąmatos vykdymo 2026 m. kovo 31 d. ataskaitos forma Nr. 2)</t>
  </si>
  <si>
    <t>BIUDŽETO IŠLAIDŲ SĄMATOS VYKDYMO</t>
  </si>
  <si>
    <t>2026 M. KOVO MĖN. 31 D.</t>
  </si>
  <si>
    <t>1 ketvirtis</t>
  </si>
  <si>
    <r>
      <t>(</t>
    </r>
    <r>
      <rPr>
        <b/>
        <sz val="10"/>
        <color rgb="FF000000"/>
        <rFont val="Times New Roman Baltic"/>
        <charset val="186"/>
      </rPr>
      <t>I ketvirčio</t>
    </r>
    <r>
      <rPr>
        <sz val="10"/>
        <color rgb="FF000000"/>
        <rFont val="Times New Roman Baltic"/>
      </rPr>
      <t>, pusmečio, 9 mėnesių, metinė)</t>
    </r>
  </si>
  <si>
    <t>1.1.1.29. Ikimokyklinio ir priešmokyklinio ugdymo programų įgyvendinimas bei tinkamos ugdymo aplinkos užtikrinimas Gargždų lopšelyje-darželyje "Naminukas"</t>
  </si>
  <si>
    <t>Darbo užmokestis natūra</t>
  </si>
  <si>
    <t>Teisinių paslaugų įsigijimo išlaidos</t>
  </si>
  <si>
    <t>Lietuvos Respublikos finansų ministerijos sumokėtos palūkanos</t>
  </si>
  <si>
    <t xml:space="preserve">Palūkanos rezidentams, kitiems nei valdžios sektorius, (tik už tiesioginę skolą) </t>
  </si>
  <si>
    <t>Dotacijos užsienio valstybėms einamosioms išlaidoms apmokėti</t>
  </si>
  <si>
    <t>Dotacijos tarptautinėms organizacijoms einamosioms išlaidoms apmokėti</t>
  </si>
  <si>
    <t>Dotacijos kitiems valdžios sektoriaus subjektams einamosioms išlaidoms apmokėti</t>
  </si>
  <si>
    <t>Specialios tikslinės dotacijos vietos valdžios sektoriaus subjektams einamosioms išlaidoms apmokėti</t>
  </si>
  <si>
    <t>Kitos dotacijos vietos valdžios sektoriaus subjektams einamosioms išlaidoms apmokėti</t>
  </si>
  <si>
    <t>Dotacijos valstybės socialinės apsaugos fondams einamosioms išlaidoms apmokėti</t>
  </si>
  <si>
    <t>Specialios tikslinės dotacijos vietos valdžios sektoriaus subjektams turtui įsigyti</t>
  </si>
  <si>
    <t>Kitos dotacijos vietos valdžios sektoriaus subjektams turtui įsigyti</t>
  </si>
  <si>
    <t>Dotacijos valstybės socialinės apsaugos fondams turtui įsigyti</t>
  </si>
  <si>
    <t>Socialinė parama (socialinės paramos pašalpos ir šalpos išmokos) ir rentos</t>
  </si>
  <si>
    <t>Darbdavių socialinės garantijos, susijusios su darbu užsienyje</t>
  </si>
  <si>
    <t>Kitos einamosios išlaidos</t>
  </si>
  <si>
    <t xml:space="preserve">Kitos einamosios išlaidos kitiems tikslams </t>
  </si>
  <si>
    <r>
      <t>Pervedamos Europos Sąjungos, kitos tarptautinės  finansinės paramos,</t>
    </r>
    <r>
      <rPr>
        <sz val="10"/>
        <color rgb="FF000000"/>
        <rFont val="Times New Roman Baltic"/>
      </rPr>
      <t xml:space="preserve"> </t>
    </r>
    <r>
      <rPr>
        <b/>
        <sz val="10"/>
        <color rgb="FF000000"/>
        <rFont val="Times New Roman Baltic"/>
      </rPr>
      <t>bendrojo finansavimo lėšos ir kitos bendrai finansuojamiems iš Europos Sąjungos ar kitos tarptautinės finansinės paramos lėšų projektams įgyvendinti skirtos valstybės biudžeto lėšos</t>
    </r>
  </si>
  <si>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</si>
  <si>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</si>
  <si>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</si>
  <si>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</si>
  <si>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</si>
  <si>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ne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</si>
  <si>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</si>
  <si>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</si>
  <si>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skirtoms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</si>
  <si>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</si>
  <si>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</si>
  <si>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r>
      <t>Kompiuterinės programinės įrangos ir kompiuterinės programinės įrangos licencijų</t>
    </r>
    <r>
      <rPr>
        <strike/>
        <sz val="10"/>
        <color rgb="FF000000"/>
        <rFont val="Times New Roman Baltic"/>
      </rPr>
      <t xml:space="preserve"> </t>
    </r>
    <r>
      <rPr>
        <sz val="10"/>
        <color rgb="FF000000"/>
        <rFont val="Times New Roman Baltic"/>
      </rPr>
      <t>įsigijimo išlaidos</t>
    </r>
  </si>
  <si>
    <r>
      <t>Biologinio turto ir žemės gelmių  išteklių</t>
    </r>
    <r>
      <rPr>
        <strike/>
        <sz val="10"/>
        <color rgb="FF000000"/>
        <rFont val="Times New Roman Baltic"/>
      </rPr>
      <t xml:space="preserve"> </t>
    </r>
    <r>
      <rPr>
        <sz val="10"/>
        <color rgb="FF000000"/>
        <rFont val="Times New Roman Baltic"/>
      </rPr>
      <t>įsigijimo išlaidos</t>
    </r>
  </si>
  <si>
    <t>(finansinę apskaitą tvarkančio asmens, centralizuotos apskaitos įstaigos vadovo arba jo įgalioto asmens pareigų pavadinimas)</t>
  </si>
  <si>
    <t>1.4.4.28. Švietimo įstaigų patalpų remontas, mokyklinių autobusų remontas, buitinės, organizacinės technikos, mokymo priemonių įsigijimas</t>
  </si>
  <si>
    <r>
      <t>(</t>
    </r>
    <r>
      <rPr>
        <b/>
        <u/>
        <sz val="10"/>
        <color rgb="FF000000"/>
        <rFont val="Times New Roman Baltic"/>
        <charset val="186"/>
      </rPr>
      <t>I ketvirčio</t>
    </r>
    <r>
      <rPr>
        <sz val="10"/>
        <color rgb="FF000000"/>
        <rFont val="Times New Roman Baltic"/>
      </rPr>
      <t>, pusmečio, 9 mėnesių, metinė)</t>
    </r>
  </si>
  <si>
    <t>Valstybės biudžeto kita dotacija</t>
  </si>
  <si>
    <t>Klaipėdos rajono švietimo centro biudžetinių įstaigų centralizuotos apskaitos skyriaus vedėjo pavaduotoja</t>
  </si>
  <si>
    <t>Violeta Karbauskaitė</t>
  </si>
  <si>
    <t>2026.04.15 Nr.________________</t>
  </si>
  <si>
    <t>(I ketvirčio, pusmečio, 9 mėnesių, metinė)</t>
  </si>
  <si>
    <t>5 priedas</t>
  </si>
  <si>
    <t>(I ketvirčio, pusmečio, 9 mėnesių, metų informacijos pagal programas, uždavinius ir priemones pagal 2026 m. kovo 31 d. duomenis forma Nr. 4)</t>
  </si>
  <si>
    <t>Gargždų lopšelis-darželis "Naminukas", 191789695, Kranto g. 3, Gargždai</t>
  </si>
  <si>
    <t>INFORMACIJA PAGAL PROGRAMAS, UŽDAVINIUS IR PRIEMONES</t>
  </si>
  <si>
    <t>PAGAL 2026 M. KOVO 31 D. DUOMENIS</t>
  </si>
  <si>
    <t>I ketvirčio</t>
  </si>
  <si>
    <t>(I ketvirčio, pusmečio, 9 mėnesių, metų)</t>
  </si>
  <si>
    <t xml:space="preserve">2026-04-15    Nr. </t>
  </si>
  <si>
    <t xml:space="preserve">                                                            (data)</t>
  </si>
  <si>
    <t xml:space="preserve"> Programos  / uždavinio  / priemonės pavadinimas</t>
  </si>
  <si>
    <t>Programos  / uždavinio / priemonės kodas</t>
  </si>
  <si>
    <t xml:space="preserve">Programos / uždavinio /  priemonės požymio kodas </t>
  </si>
  <si>
    <t>ataskaitiniam laikotarpiui</t>
  </si>
  <si>
    <t>1 programa  ŽINIŲ VISUOMENĖS PLĖTROS PROGRAMA</t>
  </si>
  <si>
    <t>F</t>
  </si>
  <si>
    <t>1 uždavinys Užtikrinti ugdymo programų įgyvendinimą, jų įvairovę</t>
  </si>
  <si>
    <t>1-1</t>
  </si>
  <si>
    <t>T</t>
  </si>
  <si>
    <t>1 priemonė  Bendrųjų ugdymo planų, ikimokyklinio ir priešmokyklinio ugdymo programos įgyvendinimas  bei tinkamos ugdymo aplinkos užtikrinimas Gargždų lopšelyje-darželyje „Naminukas“ (ML)</t>
  </si>
  <si>
    <t>1-1-1-17</t>
  </si>
  <si>
    <t>TP</t>
  </si>
  <si>
    <t>2 priemonė  Bendrųjų ugdymo planų, ikimokyklinio ir priešmokyklinio ugdymo programos įgyvendinimas  bei tinkamos ugdymo aplinkos užtikrinimas Gargždų lopšelyje-darželyje „Naminukas“ (ML(UK))</t>
  </si>
  <si>
    <t>3 priemonė  Bendrųjų ugdymo planų, ikimokyklinio ir priešmokyklinio ugdymo programos įgyvendinimas  bei tinkamos ugdymo aplinkos užtikrinimas Gargždų lopšelyje-darželyje „Naminukas“ (VBD)</t>
  </si>
  <si>
    <t>Iš viso:</t>
  </si>
  <si>
    <t>F + V</t>
  </si>
  <si>
    <t>Iš jų:</t>
  </si>
  <si>
    <t>1.1. Funkcijų vykdymo programos</t>
  </si>
  <si>
    <t>1.2. Valdymo programos</t>
  </si>
  <si>
    <t>V</t>
  </si>
  <si>
    <t>2.1. Pažangos uždaviniai</t>
  </si>
  <si>
    <t>P</t>
  </si>
  <si>
    <t>2.2. Tęstinės veiklos uždaviniai</t>
  </si>
  <si>
    <t>3.1. Pažangos priemonės</t>
  </si>
  <si>
    <t>PP, RE, PD, PN</t>
  </si>
  <si>
    <t>3.2. Tęstinės veiklos priemonės</t>
  </si>
  <si>
    <t>TP, TD, TN, TI, TE</t>
  </si>
  <si>
    <t>3.3. Pervedimų  priemonės</t>
  </si>
  <si>
    <t>PR</t>
  </si>
  <si>
    <t xml:space="preserve">   (įstaigos vadovo ar jo įgalioto asmens pareigų  pavadinimas)</t>
  </si>
  <si>
    <t>Biudžetinių įstaigų centralizuotos apskaitos skyriaus vedėjo pavaduotoja</t>
  </si>
  <si>
    <t xml:space="preserve">   (finansinę apskaitą tvarkančio asmens, centralizuotos apskaitos įstaigos vadovo arba jo įgalioto asmens pareigų pavadinimas)</t>
  </si>
  <si>
    <t>________________________________________</t>
  </si>
  <si>
    <t>3 priedas</t>
  </si>
  <si>
    <t>(I ketvirčio, pusmečio, 9 mėnesių, metų informacijos apie biudžetinių įstaigų pajamas pagal 2026 m. kovo 31 d. duomenis forma Nr. 1)</t>
  </si>
  <si>
    <t xml:space="preserve">     (įstaigos pavadinimas, kodas Juridinių asmenų registre, adresas)</t>
  </si>
  <si>
    <t xml:space="preserve">INFORMACIJA APIE BIUDŽETINIŲ ĮSTAIGŲ PAJAMAS PAGAL 2026 M. KOVO 31 D. DUOMENIS </t>
  </si>
  <si>
    <t>Nr.</t>
  </si>
  <si>
    <t>(data)</t>
  </si>
  <si>
    <t xml:space="preserve">    Kodas</t>
  </si>
  <si>
    <t>Ministerijos / savivaldybės</t>
  </si>
  <si>
    <t>(eurai, ct)</t>
  </si>
  <si>
    <t>Finansavimo šaltinio kodas</t>
  </si>
  <si>
    <t>Perkeltas įmokų likutis  ataskaitinių metų pradžioje (iždo sąskaita)</t>
  </si>
  <si>
    <t>Lietuvos Respublikos tam tikrų metų biudžeto  patvirtinimo įstatymu  patvirtintos įmokos metams</t>
  </si>
  <si>
    <t xml:space="preserve">Faktinės įmokos į biudžetą per ataskaitinį laikotarpį </t>
  </si>
  <si>
    <t>Gauti biudžeto asignavimai per ataskaitinį laikotarpį</t>
  </si>
  <si>
    <t>Panaudoti asignavimai per ataskaitinį laikotarpį</t>
  </si>
  <si>
    <t xml:space="preserve">Negautas asignavimų likutis iš iždo  (2 + 4 – 5)                      </t>
  </si>
  <si>
    <t>Nepanaudotas asignavimų likutis sąskaitoje, kasoje, mokėjimo kortelėse</t>
  </si>
  <si>
    <t xml:space="preserve">Bendras nepanaudotas asignavimų likutis ataskaitinio laikotarpio pabaigoje  (7 + 8)        </t>
  </si>
  <si>
    <r>
      <t>Biudžetinių įstaigų  pajamos, kaip jos apibrėžiamos Lietuvos Respublikos biudžeto sandaros įstatymo 2 straipsnio  4</t>
    </r>
    <r>
      <rPr>
        <b/>
        <sz val="12"/>
        <rFont val="Times New Roman"/>
        <family val="1"/>
        <charset val="186"/>
      </rPr>
      <t xml:space="preserve"> </t>
    </r>
    <r>
      <rPr>
        <sz val="12"/>
        <rFont val="Times New Roman"/>
        <family val="1"/>
        <charset val="186"/>
      </rPr>
      <t>dalyje, iš viso, iš jų:</t>
    </r>
  </si>
  <si>
    <t xml:space="preserve">Įmokos už išlaikymą švietimo, socialinės apsaugos ir kitose įstaigose
</t>
  </si>
  <si>
    <t xml:space="preserve">Pajamų už ilgalaikio ir trumpalaikio materialiojo turto nuomą įmokos
</t>
  </si>
  <si>
    <r>
      <rPr>
        <b/>
        <sz val="9"/>
        <rFont val="Times New Roman"/>
        <family val="1"/>
        <charset val="186"/>
      </rPr>
      <t xml:space="preserve">Pastaba. </t>
    </r>
    <r>
      <rPr>
        <sz val="9"/>
        <rFont val="Times New Roman"/>
        <family val="1"/>
        <charset val="186"/>
      </rPr>
      <t>Asignavimų valdytojai, finansuojami  iš Lietuvos Respublikos valstybės biudžeto, finansavimo šaltinius</t>
    </r>
    <r>
      <rPr>
        <b/>
        <sz val="9"/>
        <rFont val="Times New Roman"/>
        <family val="1"/>
        <charset val="186"/>
      </rPr>
      <t xml:space="preserve"> </t>
    </r>
    <r>
      <rPr>
        <sz val="9"/>
        <rFont val="Times New Roman"/>
        <family val="1"/>
        <charset val="186"/>
      </rPr>
      <t>detaliai nurodo atskirose eilutėse, vadovaudamiesi Finansavimo šaltinių klasifikacija, patvirtinta Lietuvos Respublikos finansų ministro 2011 m. rugpjūčio 8 d. įsakymu Nr. 1K-265 „Dėl Lietuvos Respublikos valstybės biudžeto ir savivaldybių biudžetų sudarymo ir vykdymo taisyklių taikymo“.</t>
    </r>
  </si>
  <si>
    <r>
      <t>(finansinę apskaitą tvarkančio asmens</t>
    </r>
    <r>
      <rPr>
        <b/>
        <sz val="9"/>
        <rFont val="Times New Roman"/>
        <family val="1"/>
        <charset val="186"/>
      </rPr>
      <t>,</t>
    </r>
    <r>
      <rPr>
        <sz val="9"/>
        <rFont val="Times New Roman"/>
        <family val="1"/>
        <charset val="186"/>
      </rPr>
      <t xml:space="preserve"> centralizuotos apskaitos įstaigos vadovo arba jo įgalioto asmens pareigų pavadinimas)</t>
    </r>
  </si>
  <si>
    <t>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</si>
</sst>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1">
    <font>
      <sz val="11"/>
      <color rgb="FF000000"/>
      <name val="Calibri"/>
    </font>
    <font>
      <sz val="11"/>
      <color theme="1"/>
      <name val="Calibri"/>
      <family val="2"/>
      <charset val="186"/>
      <scheme val="minor"/>
    </font>
    <font>
      <strike/>
      <sz val="10"/>
      <color rgb="FFFF0000"/>
      <name val="Times New Roman Baltic"/>
    </font>
    <font>
      <sz val="10"/>
      <color rgb="FF000000"/>
      <name val="Times New Roman Baltic"/>
    </font>
    <font>
      <sz val="11"/>
      <color theme="1"/>
      <name val="Calibri"/>
      <family val="2"/>
      <scheme val="minor"/>
    </font>
    <font>
      <sz val="10"/>
      <name val="TimesLT"/>
      <family val="1"/>
      <charset val="186"/>
    </font>
    <font>
      <sz val="10"/>
      <name val="TimesLT"/>
      <charset val="186"/>
    </font>
    <font>
      <sz val="8"/>
      <color rgb="FF000000"/>
      <name val="Times New Roman"/>
      <family val="1"/>
    </font>
    <font>
      <sz val="10"/>
      <color rgb="FF000000"/>
      <name val="Times New Roman"/>
      <family val="1"/>
    </font>
    <font>
      <sz val="8"/>
      <color rgb="FF000000"/>
      <name val="Times New Roman Baltic"/>
    </font>
    <font>
      <strike/>
      <sz val="10"/>
      <color rgb="FF000000"/>
      <name val="Times New Roman"/>
      <family val="1"/>
    </font>
    <font>
      <strike/>
      <sz val="10"/>
      <color rgb="FF000000"/>
      <name val="Times New Roman Baltic"/>
    </font>
    <font>
      <sz val="8"/>
      <color rgb="FFFF0000"/>
      <name val="Times New Roman"/>
      <family val="1"/>
    </font>
    <font>
      <strike/>
      <sz val="8"/>
      <color rgb="FF000000"/>
      <name val="Times New Roman Baltic"/>
    </font>
    <font>
      <sz val="8"/>
      <color rgb="FFFF0000"/>
      <name val="Times New Roman Baltic"/>
    </font>
    <font>
      <b/>
      <strike/>
      <sz val="8"/>
      <color rgb="FF000000"/>
      <name val="Times New Roman Baltic"/>
    </font>
    <font>
      <b/>
      <sz val="8"/>
      <color rgb="FF000000"/>
      <name val="Times New Roman Baltic"/>
    </font>
    <font>
      <b/>
      <sz val="12"/>
      <color rgb="FF000000"/>
      <name val="Times New Roman Baltic"/>
    </font>
    <font>
      <b/>
      <sz val="12"/>
      <color rgb="FF000000"/>
      <name val="Arial"/>
      <family val="2"/>
    </font>
    <font>
      <sz val="12"/>
      <color rgb="FF000000"/>
      <name val="Times New Roman Baltic"/>
    </font>
    <font>
      <sz val="8"/>
      <color rgb="FF000000"/>
      <name val="Arial"/>
      <family val="2"/>
    </font>
    <font>
      <b/>
      <sz val="12"/>
      <color rgb="FF000000"/>
      <name val="Times New Roman"/>
      <family val="1"/>
    </font>
    <font>
      <b/>
      <sz val="10"/>
      <color rgb="FF000000"/>
      <name val="Times New Roman Baltic"/>
      <charset val="186"/>
    </font>
    <font>
      <sz val="12"/>
      <color rgb="FF000000"/>
      <name val="Times New Roman"/>
      <family val="1"/>
    </font>
    <font>
      <b/>
      <sz val="11"/>
      <color rgb="FF000000"/>
      <name val="Times New Roman Baltic"/>
    </font>
    <font>
      <sz val="9"/>
      <color rgb="FF000000"/>
      <name val="Times New Roman Baltic"/>
    </font>
    <font>
      <b/>
      <sz val="9"/>
      <color rgb="FF000000"/>
      <name val="Times New Roman Baltic"/>
    </font>
    <font>
      <sz val="9"/>
      <color rgb="FF000000"/>
      <name val="Arial"/>
      <family val="2"/>
    </font>
    <font>
      <b/>
      <sz val="9"/>
      <color rgb="FF000000"/>
      <name val="Times New Roman"/>
      <family val="1"/>
    </font>
    <font>
      <b/>
      <sz val="9"/>
      <color rgb="FF000000"/>
      <name val="Arial"/>
      <family val="2"/>
    </font>
    <font>
      <b/>
      <sz val="10"/>
      <color rgb="FF000000"/>
      <name val="Times New Roman Baltic"/>
    </font>
    <font>
      <i/>
      <sz val="10"/>
      <color rgb="FF000000"/>
      <name val="Times New Roman Baltic"/>
    </font>
    <font>
      <vertAlign val="superscript"/>
      <sz val="12"/>
      <color rgb="FF000000"/>
      <name val="Times New Roman"/>
      <family val="1"/>
    </font>
    <font>
      <vertAlign val="superscript"/>
      <sz val="10"/>
      <color rgb="FF000000"/>
      <name val="Times New Roman"/>
      <family val="1"/>
    </font>
    <font>
      <b/>
      <u/>
      <sz val="10"/>
      <color rgb="FF000000"/>
      <name val="Times New Roman Baltic"/>
      <charset val="186"/>
    </font>
    <font>
      <sz val="8"/>
      <color rgb="FF000000"/>
      <name val="Times New Roman"/>
    </font>
    <font>
      <sz val="10"/>
      <color rgb="FF000000"/>
      <name val="Times New Roman"/>
    </font>
    <font>
      <strike/>
      <sz val="10"/>
      <color rgb="FF000000"/>
      <name val="Times New Roman"/>
    </font>
    <font>
      <sz val="8"/>
      <color rgb="FFFF0000"/>
      <name val="Times New Roman"/>
    </font>
    <font>
      <b/>
      <sz val="12"/>
      <color rgb="FF000000"/>
      <name val="Arial"/>
    </font>
    <font>
      <sz val="8"/>
      <color rgb="FF000000"/>
      <name val="Arial"/>
    </font>
    <font>
      <b/>
      <sz val="12"/>
      <color rgb="FF000000"/>
      <name val="Times New Roman"/>
    </font>
    <font>
      <sz val="12"/>
      <color rgb="FF000000"/>
      <name val="Times New Roman"/>
    </font>
    <font>
      <sz val="9"/>
      <color rgb="FF000000"/>
      <name val="Arial"/>
    </font>
    <font>
      <b/>
      <sz val="9"/>
      <color rgb="FF000000"/>
      <name val="Times New Roman"/>
    </font>
    <font>
      <b/>
      <sz val="9"/>
      <color rgb="FF000000"/>
      <name val="Arial"/>
    </font>
    <font>
      <vertAlign val="superscript"/>
      <sz val="12"/>
      <color rgb="FF000000"/>
      <name val="Times New Roman"/>
    </font>
    <font>
      <vertAlign val="superscript"/>
      <sz val="10"/>
      <color rgb="FF000000"/>
      <name val="Times New Roman"/>
    </font>
    <font>
      <sz val="11"/>
      <color rgb="FFFF0000"/>
      <name val="Calibri"/>
      <family val="2"/>
      <charset val="186"/>
      <scheme val="minor"/>
    </font>
    <font>
      <sz val="9"/>
      <name val="Times New Roman"/>
      <family val="1"/>
      <charset val="186"/>
    </font>
    <font>
      <strike/>
      <sz val="9"/>
      <name val="Times New Roman"/>
      <family val="1"/>
      <charset val="186"/>
    </font>
    <font>
      <b/>
      <sz val="12"/>
      <name val="Times New Roman"/>
      <family val="1"/>
      <charset val="186"/>
    </font>
    <font>
      <sz val="12"/>
      <name val="Times New Roman"/>
      <family val="1"/>
      <charset val="186"/>
    </font>
    <font>
      <sz val="11"/>
      <name val="Times New Roman"/>
      <family val="1"/>
      <charset val="186"/>
    </font>
    <font>
      <sz val="8"/>
      <name val="Times New Roman"/>
      <family val="1"/>
      <charset val="186"/>
    </font>
    <font>
      <sz val="10"/>
      <name val="Times New Roman"/>
      <family val="1"/>
      <charset val="186"/>
    </font>
    <font>
      <sz val="10"/>
      <name val="Calibri"/>
      <family val="2"/>
      <charset val="186"/>
      <scheme val="minor"/>
    </font>
    <font>
      <b/>
      <sz val="12"/>
      <name val="Calibri"/>
      <family val="2"/>
      <charset val="186"/>
      <scheme val="minor"/>
    </font>
    <font>
      <b/>
      <u/>
      <sz val="12"/>
      <name val="Times New Roman"/>
      <family val="1"/>
      <charset val="186"/>
    </font>
    <font>
      <b/>
      <sz val="12"/>
      <color rgb="FFFF0000"/>
      <name val="Times New Roman"/>
      <family val="1"/>
      <charset val="186"/>
    </font>
    <font>
      <b/>
      <sz val="11"/>
      <color rgb="FFFF0000"/>
      <name val="Calibri"/>
      <family val="2"/>
      <charset val="186"/>
      <scheme val="minor"/>
    </font>
    <font>
      <b/>
      <sz val="10"/>
      <name val="Times New Roman"/>
      <family val="1"/>
      <charset val="186"/>
    </font>
    <font>
      <b/>
      <sz val="10"/>
      <color rgb="FFFF0000"/>
      <name val="Times New Roman"/>
      <family val="1"/>
      <charset val="186"/>
    </font>
    <font>
      <b/>
      <sz val="12"/>
      <color rgb="FF00B0F0"/>
      <name val="Times New Roman"/>
      <family val="1"/>
      <charset val="186"/>
    </font>
    <font>
      <b/>
      <sz val="8"/>
      <name val="Times New Roman"/>
      <family val="1"/>
      <charset val="186"/>
    </font>
    <font>
      <b/>
      <sz val="8"/>
      <name val="Calibri"/>
      <family val="2"/>
      <charset val="186"/>
      <scheme val="minor"/>
    </font>
    <font>
      <b/>
      <sz val="9"/>
      <name val="Times New Roman"/>
      <family val="1"/>
      <charset val="186"/>
    </font>
    <font>
      <sz val="12"/>
      <color theme="1"/>
      <name val="Times New Roman"/>
      <family val="1"/>
    </font>
    <font>
      <sz val="12"/>
      <color rgb="FF0A0A0A"/>
      <name val="Arial"/>
      <family val="2"/>
      <charset val="186"/>
    </font>
    <font>
      <sz val="12"/>
      <name val="Times New Roman"/>
      <family val="1"/>
    </font>
    <font>
      <sz val="12"/>
      <color rgb="FF333333"/>
      <name val="Times New Roman"/>
      <family val="1"/>
    </font>
    <font>
      <sz val="11"/>
      <name val="Calibri"/>
      <family val="2"/>
      <charset val="186"/>
      <scheme val="minor"/>
    </font>
    <font>
      <sz val="9"/>
      <color rgb="FFFF0000"/>
      <name val="Times New Roman"/>
      <family val="1"/>
      <charset val="186"/>
    </font>
    <font>
      <strike/>
      <sz val="12"/>
      <name val="Times New Roman"/>
      <family val="1"/>
      <charset val="186"/>
    </font>
    <font>
      <strike/>
      <sz val="11"/>
      <color rgb="FFFF0000"/>
      <name val="Calibri"/>
      <family val="2"/>
      <charset val="186"/>
      <scheme val="minor"/>
    </font>
    <font>
      <b/>
      <sz val="12"/>
      <color rgb="FF000000"/>
      <name val="Times New Roman"/>
      <family val="1"/>
      <charset val="186"/>
    </font>
    <font>
      <sz val="11"/>
      <name val="Times New Roman Baltic"/>
      <charset val="186"/>
    </font>
    <font>
      <sz val="10"/>
      <name val="Times New Roman"/>
      <family val="1"/>
    </font>
    <font>
      <sz val="11"/>
      <name val="Times New Roman"/>
      <family val="1"/>
    </font>
    <font>
      <sz val="11"/>
      <color indexed="8"/>
      <name val="Times New Roman"/>
      <family val="1"/>
    </font>
    <font>
      <sz val="12"/>
      <name val="Calibri"/>
      <family val="2"/>
      <charset val="186"/>
      <scheme val="minor"/>
    </font>
  </fonts>
  <fills count="7">
    <fill>
      <patternFill patternType="none"/>
    </fill>
    <fill>
      <patternFill patternType="gray125"/>
    </fill>
    <fill>
      <patternFill patternType="solid">
        <fgColor rgb="FFC00000"/>
        <bgColor rgb="FFFFFFFF"/>
      </patternFill>
    </fill>
    <fill>
      <patternFill patternType="solid">
        <fgColor rgb="FFFF0000"/>
        <bgColor rgb="FFFFFFFF"/>
      </patternFill>
    </fill>
    <fill>
      <patternFill patternType="solid">
        <fgColor rgb="FFCCFFFF"/>
        <bgColor rgb="FFFFFFFF"/>
      </patternFill>
    </fill>
    <fill>
      <patternFill patternType="solid">
        <fgColor rgb="FFFFFFFF"/>
        <bgColor rgb="FFFFFFFF"/>
      </patternFill>
    </fill>
    <fill>
      <patternFill patternType="solid">
        <fgColor rgb="FFD8D8D8"/>
        <bgColor rgb="FFFFFFFF"/>
      </patternFill>
    </fill>
  </fills>
  <borders count="42">
    <border>
      <left/>
      <right/>
      <top/>
      <bottom/>
      <diagonal/>
    </border>
    <border>
      <left style="hair">
        <color rgb="FF000000"/>
      </left>
      <right style="hair">
        <color rgb="FF000000"/>
      </right>
      <top style="hair">
        <color rgb="FF000000"/>
      </top>
      <bottom style="hair">
        <color rgb="FF000000"/>
      </bottom>
      <diagonal/>
    </border>
    <border>
      <left/>
      <right style="hair">
        <color rgb="FF000000"/>
      </right>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right style="hair">
        <color rgb="FF000000"/>
      </right>
      <top/>
      <bottom/>
      <diagonal/>
    </border>
    <border>
      <left style="hair">
        <color rgb="FF000000"/>
      </left>
      <right/>
      <top style="hair">
        <color rgb="FF000000"/>
      </top>
      <bottom style="hair">
        <color rgb="FF000000"/>
      </bottom>
      <diagonal/>
    </border>
    <border>
      <left/>
      <right/>
      <top/>
      <bottom style="hair">
        <color rgb="FF000000"/>
      </bottom>
      <diagonal/>
    </border>
    <border>
      <left/>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4" fillId="0" borderId="0"/>
    <xf numFmtId="0" fontId="5" fillId="0" borderId="0"/>
    <xf numFmtId="0" fontId="6" fillId="0" borderId="0"/>
    <xf numFmtId="0" fontId="1" fillId="0" borderId="0"/>
    <xf numFmtId="0" fontId="6" fillId="0" borderId="0"/>
  </cellStyleXfs>
  <cellXfs count="392">
    <xf numFmtId="0" fontId="0" fillId="0" borderId="0" xfId="0"/>
    <xf numFmtId="0" fontId="0" fillId="0" borderId="0" xfId="0"/>
    <xf numFmtId="0" fontId="0" fillId="0" borderId="0" xfId="0" applyAlignment="1">
      <alignment wrapText="1"/>
    </xf>
    <xf numFmtId="0" fontId="3" fillId="0" borderId="0" xfId="0" applyFont="1"/>
    <xf numFmtId="0" fontId="3" fillId="0" borderId="0" xfId="0" applyFont="1" applyAlignment="1">
      <alignment horizontal="center"/>
    </xf>
    <xf numFmtId="0" fontId="7" fillId="0" borderId="0" xfId="0" applyFont="1" applyAlignment="1">
      <alignment horizontal="right" vertical="center"/>
    </xf>
    <xf numFmtId="0" fontId="7" fillId="0" borderId="0" xfId="0" applyFont="1" applyAlignment="1">
      <alignment vertical="center"/>
    </xf>
    <xf numFmtId="0" fontId="0" fillId="0" borderId="0" xfId="0" applyAlignment="1">
      <alignment vertical="center"/>
    </xf>
    <xf numFmtId="164" fontId="7" fillId="0" borderId="0" xfId="0" applyNumberFormat="1" applyFont="1" applyAlignment="1">
      <alignment horizontal="left" vertical="center" wrapText="1"/>
    </xf>
    <xf numFmtId="0" fontId="9" fillId="0" borderId="0" xfId="0" applyFont="1"/>
    <xf numFmtId="0" fontId="10" fillId="0" borderId="0" xfId="0" applyFont="1"/>
    <xf numFmtId="0" fontId="11" fillId="0" borderId="0" xfId="0" applyFont="1"/>
    <xf numFmtId="0" fontId="12" fillId="0" borderId="0" xfId="0" applyFont="1"/>
    <xf numFmtId="0" fontId="9" fillId="0" borderId="0" xfId="0" applyFont="1" applyAlignment="1">
      <alignment horizontal="left"/>
    </xf>
    <xf numFmtId="0" fontId="13" fillId="0" borderId="0" xfId="0" applyFont="1"/>
    <xf numFmtId="0" fontId="14" fillId="0" borderId="0" xfId="0" applyFont="1"/>
    <xf numFmtId="164" fontId="7" fillId="0" borderId="0" xfId="0" applyNumberFormat="1" applyFont="1" applyAlignment="1">
      <alignment horizontal="right" vertical="center"/>
    </xf>
    <xf numFmtId="0" fontId="7" fillId="0" borderId="0" xfId="0" applyFont="1"/>
    <xf numFmtId="0" fontId="9" fillId="0" borderId="0" xfId="0" applyFont="1" applyAlignment="1">
      <alignment vertical="center"/>
    </xf>
    <xf numFmtId="0" fontId="15" fillId="0" borderId="0" xfId="0" applyFont="1"/>
    <xf numFmtId="0" fontId="16" fillId="0" borderId="0" xfId="0" applyFont="1"/>
    <xf numFmtId="0" fontId="17" fillId="0" borderId="0" xfId="0" applyFont="1"/>
    <xf numFmtId="0" fontId="18" fillId="0" borderId="0" xfId="0" applyFont="1" applyAlignment="1">
      <alignment horizontal="center" vertical="center"/>
    </xf>
    <xf numFmtId="0" fontId="9" fillId="0" borderId="0" xfId="0" applyFont="1" applyAlignment="1">
      <alignment horizontal="center" vertical="top"/>
    </xf>
    <xf numFmtId="0" fontId="20" fillId="0" borderId="0" xfId="0" applyFont="1"/>
    <xf numFmtId="0" fontId="24" fillId="0" borderId="0" xfId="0" applyFont="1" applyAlignment="1">
      <alignment horizontal="center" vertical="center" wrapText="1"/>
    </xf>
    <xf numFmtId="164" fontId="7" fillId="0" borderId="0" xfId="0" applyNumberFormat="1" applyFont="1" applyAlignment="1">
      <alignment horizontal="left" vertical="center"/>
    </xf>
    <xf numFmtId="0" fontId="7" fillId="0" borderId="0" xfId="0" applyFont="1" applyAlignment="1">
      <alignment horizontal="center" wrapText="1"/>
    </xf>
    <xf numFmtId="164" fontId="9" fillId="0" borderId="0" xfId="0" applyNumberFormat="1" applyFont="1" applyAlignment="1">
      <alignment horizontal="left"/>
    </xf>
    <xf numFmtId="3" fontId="3" fillId="0" borderId="1" xfId="0" applyNumberFormat="1" applyFont="1" applyBorder="1"/>
    <xf numFmtId="0" fontId="9" fillId="0" borderId="0" xfId="0" applyFont="1" applyAlignment="1">
      <alignment horizontal="center"/>
    </xf>
    <xf numFmtId="0" fontId="25" fillId="0" borderId="0" xfId="0" applyFont="1" applyAlignment="1">
      <alignment horizontal="center"/>
    </xf>
    <xf numFmtId="164" fontId="9" fillId="0" borderId="0" xfId="0" applyNumberFormat="1" applyFont="1" applyAlignment="1">
      <alignment horizontal="right"/>
    </xf>
    <xf numFmtId="1" fontId="3" fillId="0" borderId="1" xfId="0" applyNumberFormat="1" applyFont="1" applyBorder="1"/>
    <xf numFmtId="0" fontId="3" fillId="0" borderId="7" xfId="0" applyFont="1" applyBorder="1"/>
    <xf numFmtId="0" fontId="9" fillId="0" borderId="0" xfId="0" applyFont="1" applyAlignment="1">
      <alignment horizontal="right"/>
    </xf>
    <xf numFmtId="3" fontId="3" fillId="0" borderId="13" xfId="0" applyNumberFormat="1" applyFont="1" applyBorder="1"/>
    <xf numFmtId="0" fontId="9" fillId="0" borderId="5" xfId="0" applyFont="1" applyBorder="1" applyAlignment="1">
      <alignment horizontal="right"/>
    </xf>
    <xf numFmtId="0" fontId="3" fillId="0" borderId="6" xfId="0" applyFont="1" applyBorder="1"/>
    <xf numFmtId="0" fontId="3" fillId="0" borderId="1" xfId="0" applyFont="1" applyBorder="1"/>
    <xf numFmtId="0" fontId="9" fillId="0" borderId="4" xfId="0" applyFont="1" applyBorder="1" applyAlignment="1">
      <alignment horizontal="right"/>
    </xf>
    <xf numFmtId="3" fontId="3" fillId="0" borderId="9" xfId="0" applyNumberFormat="1" applyFont="1" applyBorder="1" applyAlignment="1" applyProtection="1">
      <alignment horizontal="left"/>
      <protection locked="0"/>
    </xf>
    <xf numFmtId="3" fontId="3" fillId="0" borderId="3" xfId="0" applyNumberFormat="1" applyFont="1" applyBorder="1"/>
    <xf numFmtId="0" fontId="19" fillId="0" borderId="7" xfId="0" applyFont="1" applyBorder="1"/>
    <xf numFmtId="0" fontId="19" fillId="0" borderId="7" xfId="0" applyFont="1" applyBorder="1" applyAlignment="1">
      <alignment horizontal="center"/>
    </xf>
    <xf numFmtId="0" fontId="3" fillId="0" borderId="7" xfId="0" applyFont="1" applyBorder="1" applyAlignment="1">
      <alignment horizontal="center"/>
    </xf>
    <xf numFmtId="0" fontId="0" fillId="0" borderId="7" xfId="0" applyBorder="1" applyAlignment="1">
      <alignment horizontal="center"/>
    </xf>
    <xf numFmtId="164" fontId="9" fillId="0" borderId="7" xfId="0" applyNumberFormat="1" applyFont="1" applyBorder="1" applyAlignment="1">
      <alignment horizontal="right"/>
    </xf>
    <xf numFmtId="0" fontId="3" fillId="0" borderId="0" xfId="0" applyFont="1" applyAlignment="1">
      <alignment horizontal="center" vertical="center"/>
    </xf>
    <xf numFmtId="49" fontId="26" fillId="0" borderId="1" xfId="0" applyNumberFormat="1" applyFont="1" applyBorder="1" applyAlignment="1">
      <alignment horizontal="center" vertical="center" wrapText="1"/>
    </xf>
    <xf numFmtId="49" fontId="26" fillId="0" borderId="2"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0" fontId="30" fillId="0" borderId="1" xfId="0" applyFont="1" applyBorder="1" applyAlignment="1">
      <alignment vertical="top" wrapText="1"/>
    </xf>
    <xf numFmtId="0" fontId="30" fillId="0" borderId="3" xfId="0" applyFont="1" applyBorder="1" applyAlignment="1">
      <alignment vertical="top" wrapText="1"/>
    </xf>
    <xf numFmtId="0" fontId="30" fillId="0" borderId="8" xfId="0" applyFont="1" applyBorder="1" applyAlignment="1">
      <alignment vertical="top" wrapText="1"/>
    </xf>
    <xf numFmtId="0" fontId="30" fillId="0" borderId="3" xfId="0" applyFont="1" applyBorder="1" applyAlignment="1">
      <alignment horizontal="center" vertical="top" wrapText="1"/>
    </xf>
    <xf numFmtId="0" fontId="9" fillId="0" borderId="1" xfId="0" applyFont="1" applyBorder="1" applyAlignment="1">
      <alignment horizontal="center" vertical="center" wrapText="1"/>
    </xf>
    <xf numFmtId="164" fontId="3" fillId="4" borderId="3" xfId="0" applyNumberFormat="1" applyFont="1" applyFill="1" applyBorder="1" applyAlignment="1">
      <alignment horizontal="right" vertical="center" wrapText="1"/>
    </xf>
    <xf numFmtId="164" fontId="3" fillId="4" borderId="1" xfId="0" applyNumberFormat="1" applyFont="1" applyFill="1" applyBorder="1" applyAlignment="1">
      <alignment horizontal="right" vertical="center" wrapText="1"/>
    </xf>
    <xf numFmtId="0" fontId="30" fillId="0" borderId="0" xfId="0" applyFont="1"/>
    <xf numFmtId="0" fontId="30" fillId="0" borderId="2" xfId="0" applyFont="1" applyBorder="1" applyAlignment="1">
      <alignment vertical="top" wrapText="1"/>
    </xf>
    <xf numFmtId="0" fontId="3" fillId="0" borderId="2" xfId="0" applyFont="1" applyBorder="1" applyAlignment="1">
      <alignment vertical="top" wrapText="1"/>
    </xf>
    <xf numFmtId="0" fontId="3" fillId="0" borderId="7" xfId="0" applyFont="1" applyBorder="1" applyAlignment="1">
      <alignment vertical="top" wrapText="1"/>
    </xf>
    <xf numFmtId="0" fontId="3" fillId="0" borderId="9" xfId="0" applyFont="1" applyBorder="1" applyAlignment="1">
      <alignment vertical="top" wrapText="1"/>
    </xf>
    <xf numFmtId="0" fontId="3" fillId="0" borderId="2" xfId="0" applyFont="1" applyBorder="1" applyAlignment="1">
      <alignment horizontal="center" vertical="top" wrapText="1"/>
    </xf>
    <xf numFmtId="0" fontId="30" fillId="6" borderId="7" xfId="0" applyFont="1" applyFill="1" applyBorder="1" applyAlignment="1">
      <alignment vertical="top" wrapText="1"/>
    </xf>
    <xf numFmtId="0" fontId="3" fillId="0" borderId="1" xfId="0" applyFont="1" applyBorder="1" applyAlignment="1">
      <alignment vertical="top" wrapText="1"/>
    </xf>
    <xf numFmtId="0" fontId="3" fillId="0" borderId="3" xfId="0" applyFont="1" applyBorder="1" applyAlignment="1">
      <alignment vertical="top" wrapText="1"/>
    </xf>
    <xf numFmtId="0" fontId="3" fillId="0" borderId="8" xfId="0" applyFont="1" applyBorder="1" applyAlignment="1">
      <alignment vertical="top" wrapText="1"/>
    </xf>
    <xf numFmtId="0" fontId="3" fillId="0" borderId="3" xfId="0" applyFont="1" applyBorder="1" applyAlignment="1">
      <alignment horizontal="center" vertical="top" wrapText="1"/>
    </xf>
    <xf numFmtId="0" fontId="3" fillId="5" borderId="8" xfId="0" applyFont="1" applyFill="1" applyBorder="1" applyAlignment="1">
      <alignment vertical="top" wrapText="1"/>
    </xf>
    <xf numFmtId="0" fontId="3" fillId="0" borderId="6" xfId="0" applyFont="1" applyBorder="1" applyAlignment="1">
      <alignment vertical="top" wrapText="1"/>
    </xf>
    <xf numFmtId="0" fontId="23" fillId="0" borderId="0" xfId="0" applyFont="1" applyAlignment="1">
      <alignment horizontal="justify" vertical="center"/>
    </xf>
    <xf numFmtId="0" fontId="30" fillId="0" borderId="10" xfId="0" applyFont="1" applyBorder="1" applyAlignment="1">
      <alignment vertical="top" wrapText="1"/>
    </xf>
    <xf numFmtId="0" fontId="30" fillId="0" borderId="9"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5" xfId="0" applyFont="1" applyBorder="1" applyAlignment="1">
      <alignment vertical="top" wrapText="1"/>
    </xf>
    <xf numFmtId="0" fontId="3" fillId="0" borderId="0" xfId="0" applyFont="1" applyAlignment="1">
      <alignment vertical="top" wrapText="1"/>
    </xf>
    <xf numFmtId="0" fontId="3" fillId="0" borderId="5" xfId="0" applyFont="1" applyBorder="1" applyAlignment="1">
      <alignment horizontal="center" vertical="top" wrapText="1"/>
    </xf>
    <xf numFmtId="1" fontId="3" fillId="0" borderId="3" xfId="0" applyNumberFormat="1" applyFont="1" applyBorder="1" applyAlignment="1">
      <alignment horizontal="center" vertical="top" wrapText="1"/>
    </xf>
    <xf numFmtId="0" fontId="3" fillId="0" borderId="10"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14" xfId="0" applyFont="1" applyBorder="1" applyAlignment="1">
      <alignment horizontal="center" vertical="top" wrapText="1"/>
    </xf>
    <xf numFmtId="0" fontId="3" fillId="0" borderId="4" xfId="0" applyFont="1" applyBorder="1" applyAlignment="1">
      <alignment vertical="top" wrapText="1"/>
    </xf>
    <xf numFmtId="0" fontId="3" fillId="0" borderId="8" xfId="0" applyFont="1" applyBorder="1" applyAlignment="1">
      <alignment horizontal="left" vertical="top" wrapText="1"/>
    </xf>
    <xf numFmtId="0" fontId="30" fillId="0" borderId="6" xfId="0" applyFont="1" applyBorder="1" applyAlignment="1">
      <alignment vertical="top" wrapText="1"/>
    </xf>
    <xf numFmtId="0" fontId="30" fillId="0" borderId="10" xfId="0" applyFont="1" applyBorder="1" applyAlignment="1">
      <alignment vertical="center" wrapText="1"/>
    </xf>
    <xf numFmtId="0" fontId="30" fillId="0" borderId="9" xfId="0" applyFont="1" applyBorder="1" applyAlignment="1">
      <alignment vertical="center" wrapText="1"/>
    </xf>
    <xf numFmtId="0" fontId="30" fillId="6" borderId="7" xfId="0" applyFont="1" applyFill="1" applyBorder="1" applyAlignment="1">
      <alignment vertical="center" wrapText="1"/>
    </xf>
    <xf numFmtId="0" fontId="3" fillId="0" borderId="0" xfId="0" applyFont="1" applyAlignment="1">
      <alignment vertical="top"/>
    </xf>
    <xf numFmtId="0" fontId="3" fillId="5" borderId="7" xfId="0" applyFont="1" applyFill="1" applyBorder="1" applyAlignment="1">
      <alignment vertical="top" wrapText="1"/>
    </xf>
    <xf numFmtId="0" fontId="3" fillId="5" borderId="6" xfId="0" applyFont="1" applyFill="1" applyBorder="1" applyAlignment="1">
      <alignment vertical="top" wrapText="1"/>
    </xf>
    <xf numFmtId="0" fontId="30" fillId="6" borderId="6" xfId="0" applyFont="1" applyFill="1" applyBorder="1" applyAlignment="1">
      <alignment vertical="top" wrapText="1"/>
    </xf>
    <xf numFmtId="0" fontId="3" fillId="0" borderId="1" xfId="0" applyFont="1" applyBorder="1" applyAlignment="1">
      <alignment horizontal="center" vertical="top" wrapText="1"/>
    </xf>
    <xf numFmtId="0" fontId="30" fillId="0" borderId="1" xfId="0" applyFont="1" applyBorder="1" applyAlignment="1">
      <alignment horizontal="center" vertical="top" wrapText="1"/>
    </xf>
    <xf numFmtId="0" fontId="30" fillId="6" borderId="8" xfId="0" applyFont="1" applyFill="1" applyBorder="1" applyAlignment="1">
      <alignment vertical="top" wrapText="1"/>
    </xf>
    <xf numFmtId="0" fontId="3" fillId="0" borderId="9" xfId="0" applyFont="1" applyBorder="1" applyAlignment="1">
      <alignment horizontal="center" vertical="top" wrapText="1"/>
    </xf>
    <xf numFmtId="0" fontId="3" fillId="0" borderId="12" xfId="0" applyFont="1" applyBorder="1" applyAlignment="1">
      <alignment horizontal="center" vertical="top" wrapText="1"/>
    </xf>
    <xf numFmtId="0" fontId="30" fillId="6" borderId="8" xfId="0" applyFont="1" applyFill="1" applyBorder="1" applyAlignment="1">
      <alignment vertical="center" wrapText="1"/>
    </xf>
    <xf numFmtId="0" fontId="3" fillId="0" borderId="13" xfId="0" applyFont="1" applyBorder="1" applyAlignment="1">
      <alignment horizontal="center" vertical="top" wrapText="1"/>
    </xf>
    <xf numFmtId="0" fontId="8" fillId="0" borderId="1" xfId="0" applyFont="1" applyBorder="1" applyAlignment="1">
      <alignment wrapText="1"/>
    </xf>
    <xf numFmtId="0" fontId="8" fillId="0" borderId="0" xfId="0" applyFont="1" applyAlignment="1">
      <alignment wrapText="1"/>
    </xf>
    <xf numFmtId="0" fontId="3" fillId="0" borderId="15" xfId="0" applyFont="1" applyBorder="1" applyAlignment="1">
      <alignment vertical="top" wrapText="1"/>
    </xf>
    <xf numFmtId="0" fontId="3" fillId="5" borderId="4" xfId="0" applyFont="1" applyFill="1" applyBorder="1" applyAlignment="1">
      <alignment vertical="top" wrapText="1"/>
    </xf>
    <xf numFmtId="0" fontId="30" fillId="0" borderId="2" xfId="0" applyFont="1" applyBorder="1" applyAlignment="1">
      <alignment horizontal="center" vertical="top" wrapText="1"/>
    </xf>
    <xf numFmtId="0" fontId="30" fillId="5" borderId="7" xfId="0" applyFont="1" applyFill="1" applyBorder="1" applyAlignment="1">
      <alignment vertical="top" wrapText="1"/>
    </xf>
    <xf numFmtId="1" fontId="3" fillId="0" borderId="1" xfId="0" applyNumberFormat="1" applyFont="1" applyBorder="1" applyAlignment="1">
      <alignment horizontal="right" vertical="center" wrapText="1"/>
    </xf>
    <xf numFmtId="0" fontId="3" fillId="0" borderId="8" xfId="0" applyFont="1" applyBorder="1" applyAlignment="1">
      <alignment vertical="center" wrapText="1"/>
    </xf>
    <xf numFmtId="0" fontId="30" fillId="0" borderId="8" xfId="0" applyFont="1" applyBorder="1" applyAlignment="1">
      <alignment vertical="center" wrapText="1"/>
    </xf>
    <xf numFmtId="0" fontId="30" fillId="5" borderId="7" xfId="0" applyFont="1" applyFill="1" applyBorder="1" applyAlignment="1">
      <alignment vertical="center"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5" borderId="0" xfId="0" applyFont="1" applyFill="1" applyAlignment="1">
      <alignment vertical="top" wrapText="1"/>
    </xf>
    <xf numFmtId="164" fontId="3" fillId="2" borderId="2" xfId="0" applyNumberFormat="1" applyFont="1" applyFill="1" applyBorder="1" applyAlignment="1">
      <alignment horizontal="right" vertical="center" wrapText="1"/>
    </xf>
    <xf numFmtId="0" fontId="3" fillId="5" borderId="8" xfId="0" applyFont="1" applyFill="1" applyBorder="1" applyAlignment="1">
      <alignment vertical="center" wrapText="1"/>
    </xf>
    <xf numFmtId="0" fontId="30" fillId="5" borderId="8" xfId="0" applyFont="1" applyFill="1" applyBorder="1" applyAlignment="1">
      <alignment vertical="top" wrapText="1"/>
    </xf>
    <xf numFmtId="0" fontId="11" fillId="0" borderId="14" xfId="0" applyFont="1" applyBorder="1" applyAlignment="1">
      <alignment horizontal="center" vertical="top" wrapText="1"/>
    </xf>
    <xf numFmtId="0" fontId="31" fillId="0" borderId="3" xfId="0" applyFont="1" applyBorder="1" applyAlignment="1">
      <alignment vertical="top" wrapText="1"/>
    </xf>
    <xf numFmtId="0" fontId="31" fillId="0" borderId="3" xfId="0" applyFont="1" applyBorder="1" applyAlignment="1">
      <alignment horizontal="center" vertical="top" wrapText="1"/>
    </xf>
    <xf numFmtId="164" fontId="3" fillId="3" borderId="3" xfId="0" applyNumberFormat="1" applyFont="1" applyFill="1" applyBorder="1" applyAlignment="1">
      <alignment horizontal="right" vertical="center" wrapText="1"/>
    </xf>
    <xf numFmtId="0" fontId="3" fillId="0" borderId="3" xfId="0" applyFont="1" applyBorder="1"/>
    <xf numFmtId="0" fontId="3" fillId="0" borderId="8" xfId="0" applyFont="1" applyBorder="1"/>
    <xf numFmtId="0" fontId="3" fillId="0" borderId="1" xfId="0" applyFont="1" applyBorder="1" applyAlignment="1">
      <alignment horizontal="center"/>
    </xf>
    <xf numFmtId="0" fontId="30" fillId="0" borderId="8" xfId="0" applyFont="1" applyBorder="1"/>
    <xf numFmtId="164" fontId="3" fillId="0" borderId="4" xfId="0" applyNumberFormat="1" applyFont="1" applyBorder="1" applyAlignment="1">
      <alignment horizontal="right" vertical="center"/>
    </xf>
    <xf numFmtId="164" fontId="3" fillId="0" borderId="0" xfId="0" applyNumberFormat="1" applyFont="1" applyAlignment="1">
      <alignment horizontal="right" vertical="center"/>
    </xf>
    <xf numFmtId="0" fontId="30" fillId="0" borderId="7" xfId="0" applyFont="1" applyBorder="1"/>
    <xf numFmtId="0" fontId="9" fillId="0" borderId="0" xfId="0" applyFont="1" applyAlignment="1">
      <alignment horizontal="center" vertical="center" wrapText="1"/>
    </xf>
    <xf numFmtId="164" fontId="3" fillId="0" borderId="7" xfId="0" applyNumberFormat="1" applyFont="1" applyBorder="1" applyAlignment="1">
      <alignment horizontal="right" vertical="center"/>
    </xf>
    <xf numFmtId="0" fontId="3" fillId="0" borderId="0" xfId="0" applyFont="1" applyAlignment="1">
      <alignment vertical="center"/>
    </xf>
    <xf numFmtId="0" fontId="25" fillId="0" borderId="0" xfId="0" applyFont="1" applyAlignment="1">
      <alignment vertical="top"/>
    </xf>
    <xf numFmtId="0" fontId="32" fillId="0" borderId="0" xfId="0" applyFont="1" applyAlignment="1">
      <alignment horizontal="center" vertical="top"/>
    </xf>
    <xf numFmtId="0" fontId="33" fillId="0" borderId="0" xfId="0" applyFont="1" applyAlignment="1">
      <alignment horizontal="center" vertical="top"/>
    </xf>
    <xf numFmtId="0" fontId="0" fillId="0" borderId="0" xfId="0" applyAlignment="1">
      <alignment horizontal="center"/>
    </xf>
    <xf numFmtId="0" fontId="32" fillId="0" borderId="4" xfId="0" applyFont="1" applyBorder="1" applyAlignment="1">
      <alignment horizontal="center" vertical="top"/>
    </xf>
    <xf numFmtId="2" fontId="3" fillId="4" borderId="3" xfId="0" applyNumberFormat="1" applyFont="1" applyFill="1" applyBorder="1" applyAlignment="1">
      <alignment horizontal="right" vertical="center" wrapText="1"/>
    </xf>
    <xf numFmtId="2" fontId="3" fillId="4" borderId="1" xfId="0" applyNumberFormat="1" applyFont="1" applyFill="1" applyBorder="1" applyAlignment="1">
      <alignment horizontal="right" vertical="center" wrapText="1"/>
    </xf>
    <xf numFmtId="2" fontId="3" fillId="4" borderId="12" xfId="0" applyNumberFormat="1" applyFont="1" applyFill="1" applyBorder="1" applyAlignment="1">
      <alignment horizontal="right" vertical="center" wrapText="1"/>
    </xf>
    <xf numFmtId="2" fontId="3" fillId="4" borderId="5" xfId="0" applyNumberFormat="1" applyFont="1" applyFill="1" applyBorder="1" applyAlignment="1">
      <alignment horizontal="right" vertical="center" wrapText="1"/>
    </xf>
    <xf numFmtId="2" fontId="3" fillId="0" borderId="2" xfId="0" applyNumberFormat="1" applyFont="1" applyBorder="1" applyAlignment="1">
      <alignment horizontal="right" vertical="center" wrapText="1"/>
    </xf>
    <xf numFmtId="2" fontId="3" fillId="0" borderId="1" xfId="0" applyNumberFormat="1" applyFont="1" applyBorder="1" applyAlignment="1">
      <alignment horizontal="right" vertical="center" wrapText="1"/>
    </xf>
    <xf numFmtId="2" fontId="3" fillId="0" borderId="3" xfId="0" applyNumberFormat="1" applyFont="1" applyBorder="1" applyAlignment="1">
      <alignment horizontal="right" vertical="center" wrapText="1"/>
    </xf>
    <xf numFmtId="2" fontId="3" fillId="4" borderId="2" xfId="0" applyNumberFormat="1" applyFont="1" applyFill="1" applyBorder="1" applyAlignment="1">
      <alignment horizontal="right" vertical="center" wrapText="1"/>
    </xf>
    <xf numFmtId="2" fontId="3" fillId="4" borderId="9" xfId="0" applyNumberFormat="1" applyFont="1" applyFill="1" applyBorder="1" applyAlignment="1">
      <alignment horizontal="right" vertical="center" wrapText="1"/>
    </xf>
    <xf numFmtId="2" fontId="3" fillId="4" borderId="14" xfId="0" applyNumberFormat="1" applyFont="1" applyFill="1" applyBorder="1" applyAlignment="1">
      <alignment horizontal="right" vertical="center" wrapText="1"/>
    </xf>
    <xf numFmtId="2" fontId="3" fillId="4" borderId="13" xfId="0" applyNumberFormat="1" applyFont="1" applyFill="1" applyBorder="1" applyAlignment="1">
      <alignment horizontal="right" vertical="center" wrapText="1"/>
    </xf>
    <xf numFmtId="2" fontId="3" fillId="4" borderId="6" xfId="0" applyNumberFormat="1" applyFont="1" applyFill="1" applyBorder="1" applyAlignment="1">
      <alignment horizontal="right" vertical="center" wrapText="1"/>
    </xf>
    <xf numFmtId="2" fontId="3" fillId="4" borderId="10" xfId="0" applyNumberFormat="1" applyFont="1" applyFill="1" applyBorder="1" applyAlignment="1">
      <alignment horizontal="right" vertical="center" wrapText="1"/>
    </xf>
    <xf numFmtId="2" fontId="3" fillId="4" borderId="11" xfId="0" applyNumberFormat="1" applyFont="1" applyFill="1" applyBorder="1" applyAlignment="1">
      <alignment horizontal="right" vertical="center" wrapText="1"/>
    </xf>
    <xf numFmtId="2" fontId="3" fillId="0" borderId="5" xfId="0" applyNumberFormat="1" applyFont="1" applyBorder="1" applyAlignment="1">
      <alignment horizontal="right" vertical="center" wrapText="1"/>
    </xf>
    <xf numFmtId="2" fontId="3" fillId="4" borderId="3" xfId="0" applyNumberFormat="1" applyFont="1" applyFill="1" applyBorder="1" applyAlignment="1">
      <alignment horizontal="right" vertical="center"/>
    </xf>
    <xf numFmtId="2" fontId="3" fillId="4" borderId="6" xfId="0" applyNumberFormat="1" applyFont="1" applyFill="1" applyBorder="1" applyAlignment="1">
      <alignment horizontal="right" vertical="center"/>
    </xf>
    <xf numFmtId="2" fontId="3" fillId="4" borderId="1" xfId="0" applyNumberFormat="1" applyFont="1" applyFill="1" applyBorder="1" applyAlignment="1">
      <alignment horizontal="right" vertical="center"/>
    </xf>
    <xf numFmtId="2" fontId="3" fillId="4" borderId="15" xfId="0" applyNumberFormat="1" applyFont="1" applyFill="1" applyBorder="1" applyAlignment="1">
      <alignment horizontal="right" vertical="center" wrapText="1"/>
    </xf>
    <xf numFmtId="2" fontId="3" fillId="0" borderId="8" xfId="0" applyNumberFormat="1" applyFont="1" applyBorder="1" applyAlignment="1">
      <alignment horizontal="right" vertical="center" wrapText="1"/>
    </xf>
    <xf numFmtId="2" fontId="3" fillId="0" borderId="9" xfId="0" applyNumberFormat="1" applyFont="1" applyBorder="1" applyAlignment="1">
      <alignment horizontal="right" vertical="center" wrapText="1"/>
    </xf>
    <xf numFmtId="2" fontId="3" fillId="0" borderId="7" xfId="0" applyNumberFormat="1" applyFont="1" applyBorder="1" applyAlignment="1">
      <alignment horizontal="right" vertical="center" wrapText="1"/>
    </xf>
    <xf numFmtId="2" fontId="3" fillId="0" borderId="13" xfId="0" applyNumberFormat="1" applyFont="1" applyBorder="1" applyAlignment="1">
      <alignment horizontal="right" vertical="center" wrapText="1"/>
    </xf>
    <xf numFmtId="2" fontId="3" fillId="0" borderId="15" xfId="0" applyNumberFormat="1" applyFont="1" applyBorder="1" applyAlignment="1">
      <alignment horizontal="right" vertical="center" wrapText="1"/>
    </xf>
    <xf numFmtId="2" fontId="3" fillId="0" borderId="14" xfId="0" applyNumberFormat="1" applyFont="1" applyBorder="1" applyAlignment="1">
      <alignment horizontal="right" vertical="center" wrapText="1"/>
    </xf>
    <xf numFmtId="2" fontId="3" fillId="0" borderId="12" xfId="0" applyNumberFormat="1" applyFont="1" applyBorder="1" applyAlignment="1">
      <alignment horizontal="right" vertical="center" wrapText="1"/>
    </xf>
    <xf numFmtId="2" fontId="3" fillId="0" borderId="6" xfId="0" applyNumberFormat="1" applyFont="1" applyBorder="1" applyAlignment="1">
      <alignment horizontal="right" vertical="center" wrapText="1"/>
    </xf>
    <xf numFmtId="2" fontId="3" fillId="4" borderId="8" xfId="0" applyNumberFormat="1" applyFont="1" applyFill="1" applyBorder="1" applyAlignment="1">
      <alignment horizontal="right" vertical="center" wrapText="1"/>
    </xf>
    <xf numFmtId="2" fontId="3" fillId="4" borderId="7" xfId="0" applyNumberFormat="1" applyFont="1" applyFill="1" applyBorder="1" applyAlignment="1">
      <alignment horizontal="right" vertical="center" wrapText="1"/>
    </xf>
    <xf numFmtId="2" fontId="3" fillId="0" borderId="4" xfId="0" applyNumberFormat="1" applyFont="1" applyBorder="1" applyAlignment="1">
      <alignment horizontal="right" vertical="center" wrapText="1"/>
    </xf>
    <xf numFmtId="2" fontId="3" fillId="4" borderId="4" xfId="0" applyNumberFormat="1" applyFont="1" applyFill="1" applyBorder="1" applyAlignment="1">
      <alignment horizontal="right" vertical="center" wrapText="1"/>
    </xf>
    <xf numFmtId="0" fontId="3" fillId="0" borderId="0" xfId="0" applyFont="1" applyAlignment="1">
      <alignment wrapText="1"/>
    </xf>
    <xf numFmtId="0" fontId="3" fillId="0" borderId="0" xfId="0" applyFont="1" applyBorder="1" applyAlignment="1">
      <alignment wrapText="1"/>
    </xf>
    <xf numFmtId="0" fontId="0" fillId="0" borderId="0" xfId="0" applyAlignment="1">
      <alignment wrapText="1"/>
    </xf>
    <xf numFmtId="0" fontId="9" fillId="0" borderId="0" xfId="0" applyFont="1" applyAlignment="1">
      <alignment horizontal="right"/>
    </xf>
    <xf numFmtId="0" fontId="3" fillId="0" borderId="0" xfId="0" applyFont="1" applyAlignment="1">
      <alignment horizontal="center"/>
    </xf>
    <xf numFmtId="0" fontId="3" fillId="0" borderId="0" xfId="0" applyFont="1"/>
    <xf numFmtId="0" fontId="0" fillId="0" borderId="0" xfId="0"/>
    <xf numFmtId="164" fontId="3" fillId="0" borderId="0" xfId="0" applyNumberFormat="1" applyFont="1" applyAlignment="1">
      <alignment horizontal="right" vertical="center"/>
    </xf>
    <xf numFmtId="0" fontId="35" fillId="0" borderId="0" xfId="0" applyFont="1" applyAlignment="1">
      <alignment horizontal="right" vertical="center"/>
    </xf>
    <xf numFmtId="0" fontId="35" fillId="0" borderId="0" xfId="0" applyFont="1" applyAlignment="1">
      <alignment vertical="center"/>
    </xf>
    <xf numFmtId="164" fontId="35" fillId="0" borderId="0" xfId="0" applyNumberFormat="1" applyFont="1" applyAlignment="1">
      <alignment horizontal="left" vertical="center" wrapText="1"/>
    </xf>
    <xf numFmtId="0" fontId="37" fillId="0" borderId="0" xfId="0" applyFont="1"/>
    <xf numFmtId="0" fontId="38" fillId="0" borderId="0" xfId="0" applyFont="1"/>
    <xf numFmtId="164" fontId="35" fillId="0" borderId="0" xfId="0" applyNumberFormat="1" applyFont="1" applyAlignment="1">
      <alignment horizontal="right" vertical="center"/>
    </xf>
    <xf numFmtId="0" fontId="35" fillId="0" borderId="0" xfId="0" applyFont="1"/>
    <xf numFmtId="0" fontId="39" fillId="0" borderId="0" xfId="0" applyFont="1" applyAlignment="1">
      <alignment horizontal="center" vertical="center"/>
    </xf>
    <xf numFmtId="0" fontId="40" fillId="0" borderId="0" xfId="0" applyFont="1"/>
    <xf numFmtId="164" fontId="35" fillId="0" borderId="0" xfId="0" applyNumberFormat="1" applyFont="1" applyAlignment="1">
      <alignment horizontal="left" vertical="center"/>
    </xf>
    <xf numFmtId="0" fontId="35" fillId="0" borderId="0" xfId="0" applyFont="1" applyAlignment="1">
      <alignment horizont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49" fontId="35" fillId="0" borderId="3" xfId="0" applyNumberFormat="1" applyFont="1" applyBorder="1" applyAlignment="1">
      <alignment horizontal="center" vertical="center" wrapText="1"/>
    </xf>
    <xf numFmtId="49" fontId="35" fillId="0" borderId="1" xfId="0" applyNumberFormat="1" applyFont="1" applyBorder="1" applyAlignment="1">
      <alignment horizontal="center" vertical="center" wrapText="1"/>
    </xf>
    <xf numFmtId="1" fontId="35" fillId="0" borderId="2" xfId="0" applyNumberFormat="1" applyFont="1" applyBorder="1" applyAlignment="1">
      <alignment horizontal="center" vertical="center" wrapText="1"/>
    </xf>
    <xf numFmtId="0" fontId="42" fillId="0" borderId="0" xfId="0" applyFont="1" applyAlignment="1">
      <alignment horizontal="justify" vertical="center"/>
    </xf>
    <xf numFmtId="0" fontId="36" fillId="0" borderId="1" xfId="0" applyFont="1" applyBorder="1" applyAlignment="1">
      <alignment wrapText="1"/>
    </xf>
    <xf numFmtId="0" fontId="36" fillId="0" borderId="0" xfId="0" applyFont="1" applyAlignment="1">
      <alignment wrapText="1"/>
    </xf>
    <xf numFmtId="0" fontId="46" fillId="0" borderId="0" xfId="0" applyFont="1" applyAlignment="1">
      <alignment horizontal="center" vertical="top"/>
    </xf>
    <xf numFmtId="0" fontId="47" fillId="0" borderId="0" xfId="0" applyFont="1" applyAlignment="1">
      <alignment horizontal="center" vertical="top"/>
    </xf>
    <xf numFmtId="0" fontId="46" fillId="0" borderId="4" xfId="0" applyFont="1" applyBorder="1" applyAlignment="1">
      <alignment horizontal="center" vertical="top"/>
    </xf>
    <xf numFmtId="0" fontId="3" fillId="0" borderId="0" xfId="0" applyFont="1" applyAlignment="1">
      <alignment wrapText="1"/>
    </xf>
    <xf numFmtId="0" fontId="0" fillId="0" borderId="0" xfId="0" applyAlignment="1">
      <alignment wrapText="1"/>
    </xf>
    <xf numFmtId="0" fontId="9" fillId="0" borderId="0" xfId="0" applyFont="1" applyAlignment="1">
      <alignment horizontal="right"/>
    </xf>
    <xf numFmtId="0" fontId="3" fillId="0" borderId="0" xfId="0" applyFont="1" applyAlignment="1">
      <alignment horizontal="center"/>
    </xf>
    <xf numFmtId="0" fontId="3" fillId="0" borderId="0" xfId="0" applyFont="1"/>
    <xf numFmtId="0" fontId="23" fillId="0" borderId="7" xfId="0" applyFont="1" applyBorder="1" applyAlignment="1">
      <alignment horizontal="center" vertical="center"/>
    </xf>
    <xf numFmtId="0" fontId="17" fillId="0" borderId="0" xfId="0" applyFont="1" applyAlignment="1">
      <alignment horizontal="center" vertical="center" wrapText="1"/>
    </xf>
    <xf numFmtId="0" fontId="3" fillId="0" borderId="0" xfId="0" applyFont="1" applyAlignment="1">
      <alignment horizontal="center" vertical="center" wrapText="1"/>
    </xf>
    <xf numFmtId="0" fontId="25" fillId="0" borderId="4" xfId="0" applyFont="1" applyBorder="1" applyAlignment="1">
      <alignment horizontal="left" vertical="top" wrapText="1"/>
    </xf>
    <xf numFmtId="0" fontId="27" fillId="0" borderId="4" xfId="0" applyFont="1" applyBorder="1" applyAlignment="1">
      <alignment horizontal="left" wrapText="1"/>
    </xf>
    <xf numFmtId="0" fontId="32" fillId="0" borderId="0" xfId="0" applyFont="1" applyAlignment="1">
      <alignment horizontal="center" vertical="top"/>
    </xf>
    <xf numFmtId="164" fontId="26" fillId="0" borderId="14" xfId="0" applyNumberFormat="1" applyFont="1" applyBorder="1" applyAlignment="1">
      <alignment horizontal="center" vertical="center" wrapText="1"/>
    </xf>
    <xf numFmtId="0" fontId="27" fillId="0" borderId="2" xfId="0" applyFont="1" applyBorder="1" applyAlignment="1">
      <alignment wrapText="1"/>
    </xf>
    <xf numFmtId="164" fontId="3" fillId="0" borderId="0" xfId="0" applyNumberFormat="1" applyFont="1" applyAlignment="1">
      <alignment horizontal="center" vertical="center"/>
    </xf>
    <xf numFmtId="0" fontId="3" fillId="0" borderId="0" xfId="0" applyFont="1" applyAlignment="1">
      <alignment horizontal="left" wrapText="1"/>
    </xf>
    <xf numFmtId="49" fontId="26" fillId="0" borderId="15" xfId="0" applyNumberFormat="1" applyFont="1" applyBorder="1" applyAlignment="1">
      <alignment horizontal="left" vertical="center" wrapText="1"/>
    </xf>
    <xf numFmtId="0" fontId="27" fillId="0" borderId="4" xfId="0" applyFont="1" applyBorder="1" applyAlignment="1">
      <alignment horizontal="left" vertical="center" wrapText="1"/>
    </xf>
    <xf numFmtId="0" fontId="27" fillId="0" borderId="10" xfId="0" applyFont="1" applyBorder="1" applyAlignment="1">
      <alignment horizontal="left" vertical="center" wrapText="1"/>
    </xf>
    <xf numFmtId="0" fontId="27" fillId="0" borderId="7" xfId="0" applyFont="1" applyBorder="1" applyAlignment="1">
      <alignment horizontal="left" vertical="center" wrapText="1"/>
    </xf>
    <xf numFmtId="0" fontId="26" fillId="0" borderId="13" xfId="0" applyFont="1" applyBorder="1" applyAlignment="1">
      <alignment horizontal="center" vertical="center"/>
    </xf>
    <xf numFmtId="0" fontId="27" fillId="0" borderId="9" xfId="0" applyFont="1" applyBorder="1" applyAlignment="1">
      <alignment horizontal="center"/>
    </xf>
    <xf numFmtId="0" fontId="26" fillId="0" borderId="14" xfId="0" applyFont="1" applyBorder="1" applyAlignment="1">
      <alignment horizontal="center" vertical="center" wrapText="1"/>
    </xf>
    <xf numFmtId="0" fontId="29" fillId="0" borderId="2" xfId="0" applyFont="1" applyBorder="1" applyAlignment="1">
      <alignment horizontal="center" vertical="center" wrapText="1"/>
    </xf>
    <xf numFmtId="0" fontId="28" fillId="0" borderId="6" xfId="0" applyFont="1" applyBorder="1" applyAlignment="1">
      <alignment horizontal="center" wrapText="1"/>
    </xf>
    <xf numFmtId="0" fontId="28" fillId="0" borderId="3" xfId="0" applyFont="1" applyBorder="1" applyAlignment="1">
      <alignment horizontal="center" wrapText="1"/>
    </xf>
    <xf numFmtId="164" fontId="26" fillId="0" borderId="13" xfId="0" applyNumberFormat="1" applyFont="1" applyBorder="1" applyAlignment="1">
      <alignment horizontal="center" vertical="center" wrapText="1"/>
    </xf>
    <xf numFmtId="0" fontId="27" fillId="0" borderId="9" xfId="0" applyFont="1" applyBorder="1" applyAlignment="1">
      <alignment horizontal="center" wrapText="1"/>
    </xf>
    <xf numFmtId="49" fontId="7" fillId="0" borderId="6"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3" xfId="0" applyNumberFormat="1" applyFont="1" applyBorder="1" applyAlignment="1">
      <alignment horizontal="center" vertical="center"/>
    </xf>
    <xf numFmtId="0" fontId="8" fillId="0" borderId="0" xfId="0" applyFont="1" applyAlignment="1">
      <alignment horizontal="left" vertical="center" wrapText="1"/>
    </xf>
    <xf numFmtId="0" fontId="17" fillId="0" borderId="0" xfId="0" applyFont="1" applyAlignment="1">
      <alignment horizontal="center" wrapText="1"/>
    </xf>
    <xf numFmtId="0" fontId="19" fillId="0" borderId="16" xfId="0" applyFont="1" applyBorder="1" applyAlignment="1">
      <alignment horizontal="center"/>
    </xf>
    <xf numFmtId="0" fontId="3" fillId="0" borderId="0" xfId="0" applyFont="1" applyAlignment="1">
      <alignment horizontal="center" vertical="top"/>
    </xf>
    <xf numFmtId="0" fontId="0" fillId="0" borderId="0" xfId="0"/>
    <xf numFmtId="0" fontId="21" fillId="0" borderId="0" xfId="0" applyFont="1" applyAlignment="1">
      <alignment horizontal="center"/>
    </xf>
    <xf numFmtId="0" fontId="3" fillId="0" borderId="7" xfId="0" applyFont="1" applyBorder="1" applyAlignment="1">
      <alignment horizontal="center" wrapText="1"/>
    </xf>
    <xf numFmtId="0" fontId="46" fillId="0" borderId="0" xfId="0" applyFont="1" applyAlignment="1">
      <alignment horizontal="center" vertical="top"/>
    </xf>
    <xf numFmtId="0" fontId="43" fillId="0" borderId="4" xfId="0" applyFont="1" applyBorder="1" applyAlignment="1">
      <alignment horizontal="left" wrapText="1"/>
    </xf>
    <xf numFmtId="0" fontId="36" fillId="0" borderId="0" xfId="0" applyFont="1" applyAlignment="1">
      <alignment horizontal="left" vertical="center" wrapText="1"/>
    </xf>
    <xf numFmtId="0" fontId="41" fillId="0" borderId="0" xfId="0" applyFont="1" applyAlignment="1">
      <alignment horizontal="center"/>
    </xf>
    <xf numFmtId="49" fontId="35" fillId="0" borderId="6" xfId="0" applyNumberFormat="1" applyFont="1" applyBorder="1" applyAlignment="1">
      <alignment horizontal="center" vertical="center"/>
    </xf>
    <xf numFmtId="49" fontId="35" fillId="0" borderId="8" xfId="0" applyNumberFormat="1" applyFont="1" applyBorder="1" applyAlignment="1">
      <alignment horizontal="center" vertical="center"/>
    </xf>
    <xf numFmtId="49" fontId="35" fillId="0" borderId="3" xfId="0" applyNumberFormat="1" applyFont="1" applyBorder="1" applyAlignment="1">
      <alignment horizontal="center" vertical="center"/>
    </xf>
    <xf numFmtId="0" fontId="42" fillId="0" borderId="7" xfId="0" applyFont="1" applyBorder="1" applyAlignment="1">
      <alignment horizontal="center" vertical="center"/>
    </xf>
    <xf numFmtId="0" fontId="43" fillId="0" borderId="4" xfId="0" applyFont="1" applyBorder="1" applyAlignment="1">
      <alignment horizontal="left" vertical="center" wrapText="1"/>
    </xf>
    <xf numFmtId="0" fontId="43" fillId="0" borderId="10" xfId="0" applyFont="1" applyBorder="1" applyAlignment="1">
      <alignment horizontal="left" vertical="center" wrapText="1"/>
    </xf>
    <xf numFmtId="0" fontId="43" fillId="0" borderId="7" xfId="0" applyFont="1" applyBorder="1" applyAlignment="1">
      <alignment horizontal="left" vertical="center" wrapText="1"/>
    </xf>
    <xf numFmtId="0" fontId="43" fillId="0" borderId="9" xfId="0" applyFont="1" applyBorder="1" applyAlignment="1">
      <alignment horizontal="center"/>
    </xf>
    <xf numFmtId="0" fontId="45" fillId="0" borderId="2" xfId="0" applyFont="1" applyBorder="1" applyAlignment="1">
      <alignment horizontal="center" vertical="center" wrapText="1"/>
    </xf>
    <xf numFmtId="0" fontId="44" fillId="0" borderId="6" xfId="0" applyFont="1" applyBorder="1" applyAlignment="1">
      <alignment horizontal="center" wrapText="1"/>
    </xf>
    <xf numFmtId="0" fontId="44" fillId="0" borderId="3" xfId="0" applyFont="1" applyBorder="1" applyAlignment="1">
      <alignment horizontal="center" wrapText="1"/>
    </xf>
    <xf numFmtId="0" fontId="43" fillId="0" borderId="9" xfId="0" applyFont="1" applyBorder="1" applyAlignment="1">
      <alignment horizontal="center" wrapText="1"/>
    </xf>
    <xf numFmtId="0" fontId="43" fillId="0" borderId="2" xfId="0" applyFont="1" applyBorder="1" applyAlignment="1">
      <alignment wrapText="1"/>
    </xf>
    <xf numFmtId="0" fontId="3" fillId="0" borderId="0" xfId="0" applyFont="1" applyAlignment="1">
      <alignment horizontal="left" vertical="center" wrapText="1"/>
    </xf>
    <xf numFmtId="0" fontId="32" fillId="0" borderId="0" xfId="0" applyFont="1" applyAlignment="1">
      <alignment horizontal="right" vertical="top"/>
    </xf>
    <xf numFmtId="164" fontId="3" fillId="0" borderId="0" xfId="0" applyNumberFormat="1" applyFont="1" applyAlignment="1">
      <alignment horizontal="right" vertical="center"/>
    </xf>
    <xf numFmtId="0" fontId="3" fillId="0" borderId="0" xfId="0" applyFont="1" applyAlignment="1">
      <alignment horizontal="right"/>
    </xf>
    <xf numFmtId="0" fontId="49" fillId="0" borderId="0" xfId="4" applyFont="1" applyAlignment="1">
      <alignment vertical="center"/>
    </xf>
    <xf numFmtId="0" fontId="49" fillId="0" borderId="0" xfId="4" applyFont="1" applyAlignment="1">
      <alignment horizontal="left" vertical="center" wrapText="1"/>
    </xf>
    <xf numFmtId="0" fontId="50" fillId="0" borderId="0" xfId="4" applyFont="1" applyAlignment="1">
      <alignment vertical="center"/>
    </xf>
    <xf numFmtId="0" fontId="51" fillId="0" borderId="0" xfId="4" applyFont="1" applyAlignment="1">
      <alignment horizontal="center" vertical="center"/>
    </xf>
    <xf numFmtId="0" fontId="52" fillId="0" borderId="0" xfId="4" applyFont="1" applyAlignment="1">
      <alignment horizontal="center" vertical="center"/>
    </xf>
    <xf numFmtId="0" fontId="51" fillId="0" borderId="0" xfId="4" applyFont="1" applyAlignment="1">
      <alignment horizontal="center" vertical="center"/>
    </xf>
    <xf numFmtId="0" fontId="52" fillId="0" borderId="0" xfId="4" applyFont="1" applyAlignment="1">
      <alignment horizontal="center" vertical="center"/>
    </xf>
    <xf numFmtId="0" fontId="53" fillId="0" borderId="0" xfId="0" applyFont="1" applyAlignment="1">
      <alignment horizontal="center"/>
    </xf>
    <xf numFmtId="0" fontId="54" fillId="0" borderId="0" xfId="0" applyFont="1" applyAlignment="1"/>
    <xf numFmtId="0" fontId="55" fillId="0" borderId="0" xfId="4" applyFont="1" applyAlignment="1">
      <alignment horizontal="center" vertical="center"/>
    </xf>
    <xf numFmtId="0" fontId="56" fillId="0" borderId="0" xfId="0" applyFont="1" applyAlignment="1">
      <alignment horizontal="center" vertical="center"/>
    </xf>
    <xf numFmtId="0" fontId="57" fillId="0" borderId="0" xfId="0" applyFont="1" applyAlignment="1">
      <alignment horizontal="center" vertical="center"/>
    </xf>
    <xf numFmtId="0" fontId="58" fillId="0" borderId="0" xfId="4" applyFont="1" applyAlignment="1">
      <alignment horizontal="center" vertical="center" wrapText="1"/>
    </xf>
    <xf numFmtId="0" fontId="59" fillId="0" borderId="0" xfId="4" applyFont="1" applyAlignment="1">
      <alignment vertical="center" wrapText="1"/>
    </xf>
    <xf numFmtId="0" fontId="60" fillId="0" borderId="0" xfId="0" applyFont="1"/>
    <xf numFmtId="0" fontId="61" fillId="0" borderId="0" xfId="4" applyFont="1" applyAlignment="1">
      <alignment horizontal="center" vertical="center" wrapText="1"/>
    </xf>
    <xf numFmtId="0" fontId="62" fillId="0" borderId="0" xfId="4" applyFont="1" applyAlignment="1">
      <alignment vertical="center" wrapText="1"/>
    </xf>
    <xf numFmtId="0" fontId="63" fillId="0" borderId="0" xfId="4" applyFont="1" applyAlignment="1">
      <alignment vertical="center"/>
    </xf>
    <xf numFmtId="0" fontId="49" fillId="0" borderId="0" xfId="4" applyFont="1" applyAlignment="1">
      <alignment horizontal="center" vertical="center"/>
    </xf>
    <xf numFmtId="0" fontId="55" fillId="0" borderId="0" xfId="4" applyFont="1" applyAlignment="1">
      <alignment vertical="center"/>
    </xf>
    <xf numFmtId="0" fontId="55" fillId="0" borderId="0" xfId="4" applyFont="1" applyAlignment="1">
      <alignment horizontal="right" vertical="center"/>
    </xf>
    <xf numFmtId="0" fontId="49" fillId="0" borderId="0" xfId="4" applyFont="1" applyAlignment="1">
      <alignment horizontal="center" vertical="center"/>
    </xf>
    <xf numFmtId="0" fontId="55" fillId="0" borderId="17" xfId="4" applyFont="1" applyBorder="1" applyAlignment="1">
      <alignment horizontal="center" vertical="center" wrapText="1"/>
    </xf>
    <xf numFmtId="0" fontId="55" fillId="0" borderId="18" xfId="4" applyFont="1" applyBorder="1" applyAlignment="1">
      <alignment horizontal="center" vertical="center" wrapText="1"/>
    </xf>
    <xf numFmtId="0" fontId="55" fillId="0" borderId="19" xfId="4" applyFont="1" applyBorder="1" applyAlignment="1">
      <alignment horizontal="center" vertical="center"/>
    </xf>
    <xf numFmtId="0" fontId="56" fillId="0" borderId="20" xfId="0" applyFont="1" applyBorder="1" applyAlignment="1">
      <alignment horizontal="center" vertical="center"/>
    </xf>
    <xf numFmtId="0" fontId="55" fillId="0" borderId="21" xfId="4" applyFont="1" applyBorder="1" applyAlignment="1">
      <alignment horizontal="center" vertical="center" wrapText="1"/>
    </xf>
    <xf numFmtId="0" fontId="55" fillId="0" borderId="22" xfId="4" applyFont="1" applyBorder="1" applyAlignment="1">
      <alignment horizontal="center" vertical="center" wrapText="1"/>
    </xf>
    <xf numFmtId="0" fontId="56" fillId="0" borderId="23" xfId="0" applyFont="1" applyBorder="1" applyAlignment="1">
      <alignment horizontal="center" vertical="center" wrapText="1"/>
    </xf>
    <xf numFmtId="0" fontId="55" fillId="0" borderId="23" xfId="4" applyFont="1" applyBorder="1" applyAlignment="1">
      <alignment horizontal="center" vertical="center" wrapText="1"/>
    </xf>
    <xf numFmtId="0" fontId="55" fillId="0" borderId="23" xfId="4" applyFont="1" applyBorder="1" applyAlignment="1">
      <alignment horizontal="center" vertical="center"/>
    </xf>
    <xf numFmtId="0" fontId="55" fillId="0" borderId="24" xfId="4" applyFont="1" applyBorder="1" applyAlignment="1">
      <alignment horizontal="center" vertical="center"/>
    </xf>
    <xf numFmtId="0" fontId="55" fillId="0" borderId="25" xfId="4" applyFont="1" applyBorder="1" applyAlignment="1">
      <alignment horizontal="center" vertical="center" wrapText="1"/>
    </xf>
    <xf numFmtId="0" fontId="49" fillId="0" borderId="0" xfId="4" applyFont="1" applyAlignment="1">
      <alignment vertical="center" wrapText="1"/>
    </xf>
    <xf numFmtId="0" fontId="64" fillId="0" borderId="26" xfId="4" applyFont="1" applyBorder="1" applyAlignment="1">
      <alignment horizontal="center" vertical="center" wrapText="1"/>
    </xf>
    <xf numFmtId="0" fontId="64" fillId="0" borderId="26" xfId="4" applyFont="1" applyBorder="1" applyAlignment="1">
      <alignment horizontal="center" vertical="center"/>
    </xf>
    <xf numFmtId="0" fontId="65" fillId="0" borderId="26" xfId="0" applyFont="1" applyBorder="1" applyAlignment="1">
      <alignment horizontal="center" vertical="center"/>
    </xf>
    <xf numFmtId="0" fontId="66" fillId="0" borderId="27" xfId="4" applyFont="1" applyBorder="1" applyAlignment="1">
      <alignment horizontal="left" vertical="center"/>
    </xf>
    <xf numFmtId="0" fontId="66" fillId="0" borderId="27" xfId="4" applyFont="1" applyBorder="1" applyAlignment="1">
      <alignment horizontal="center" vertical="center"/>
    </xf>
    <xf numFmtId="49" fontId="66" fillId="0" borderId="27" xfId="4" applyNumberFormat="1" applyFont="1" applyBorder="1" applyAlignment="1">
      <alignment horizontal="center" vertical="center"/>
    </xf>
    <xf numFmtId="0" fontId="66" fillId="0" borderId="0" xfId="4" applyFont="1" applyAlignment="1">
      <alignment horizontal="center" vertical="center"/>
    </xf>
    <xf numFmtId="0" fontId="66" fillId="0" borderId="0" xfId="4" applyFont="1" applyAlignment="1">
      <alignment vertical="center"/>
    </xf>
    <xf numFmtId="0" fontId="66" fillId="0" borderId="27" xfId="4" applyFont="1" applyBorder="1" applyAlignment="1">
      <alignment horizontal="left" vertical="center" wrapText="1"/>
    </xf>
    <xf numFmtId="0" fontId="49" fillId="0" borderId="27" xfId="4" applyFont="1" applyBorder="1" applyAlignment="1">
      <alignment horizontal="left" vertical="center" wrapText="1"/>
    </xf>
    <xf numFmtId="0" fontId="49" fillId="0" borderId="27" xfId="4" quotePrefix="1" applyFont="1" applyBorder="1" applyAlignment="1">
      <alignment horizontal="center" vertical="center"/>
    </xf>
    <xf numFmtId="49" fontId="49" fillId="0" borderId="27" xfId="4" applyNumberFormat="1" applyFont="1" applyBorder="1" applyAlignment="1">
      <alignment horizontal="center" vertical="center"/>
    </xf>
    <xf numFmtId="0" fontId="49" fillId="0" borderId="27" xfId="4" applyFont="1" applyBorder="1" applyAlignment="1">
      <alignment horizontal="center" vertical="center"/>
    </xf>
    <xf numFmtId="0" fontId="67" fillId="0" borderId="0" xfId="0" applyFont="1" applyAlignment="1">
      <alignment wrapText="1"/>
    </xf>
    <xf numFmtId="0" fontId="49" fillId="0" borderId="27" xfId="4" applyFont="1" applyBorder="1" applyAlignment="1">
      <alignment horizontal="left" vertical="center"/>
    </xf>
    <xf numFmtId="0" fontId="49" fillId="0" borderId="28" xfId="4" applyFont="1" applyBorder="1" applyAlignment="1">
      <alignment horizontal="left" vertical="center"/>
    </xf>
    <xf numFmtId="0" fontId="49" fillId="0" borderId="20" xfId="4" applyFont="1" applyBorder="1" applyAlignment="1">
      <alignment horizontal="left" vertical="center"/>
    </xf>
    <xf numFmtId="49" fontId="49" fillId="0" borderId="29" xfId="4" applyNumberFormat="1" applyFont="1" applyBorder="1" applyAlignment="1">
      <alignment horizontal="center" vertical="center"/>
    </xf>
    <xf numFmtId="0" fontId="49" fillId="0" borderId="29" xfId="4" applyFont="1" applyBorder="1" applyAlignment="1">
      <alignment horizontal="center" vertical="center"/>
    </xf>
    <xf numFmtId="0" fontId="68" fillId="0" borderId="30" xfId="0" applyFont="1" applyBorder="1" applyAlignment="1">
      <alignment horizontal="left" vertical="center" wrapText="1"/>
    </xf>
    <xf numFmtId="0" fontId="68" fillId="0" borderId="0" xfId="0" applyFont="1" applyAlignment="1">
      <alignment horizontal="left" vertical="center" wrapText="1"/>
    </xf>
    <xf numFmtId="0" fontId="49" fillId="0" borderId="0" xfId="4" applyFont="1" applyAlignment="1">
      <alignment horizontal="left" vertical="center"/>
    </xf>
    <xf numFmtId="0" fontId="49" fillId="0" borderId="31" xfId="4" applyFont="1" applyBorder="1" applyAlignment="1">
      <alignment horizontal="left" vertical="center"/>
    </xf>
    <xf numFmtId="0" fontId="49" fillId="0" borderId="32" xfId="4" applyFont="1" applyBorder="1" applyAlignment="1">
      <alignment horizontal="left" vertical="center"/>
    </xf>
    <xf numFmtId="0" fontId="49" fillId="0" borderId="33" xfId="4" applyFont="1" applyBorder="1" applyAlignment="1">
      <alignment horizontal="center" vertical="center"/>
    </xf>
    <xf numFmtId="0" fontId="68" fillId="0" borderId="0" xfId="0" applyFont="1" applyAlignment="1">
      <alignment horizontal="left" vertical="center" wrapText="1" indent="1"/>
    </xf>
    <xf numFmtId="0" fontId="49" fillId="0" borderId="34" xfId="4" applyFont="1" applyBorder="1" applyAlignment="1">
      <alignment horizontal="left" vertical="center"/>
    </xf>
    <xf numFmtId="0" fontId="49" fillId="0" borderId="35" xfId="4" applyFont="1" applyBorder="1" applyAlignment="1">
      <alignment horizontal="left" vertical="center"/>
    </xf>
    <xf numFmtId="49" fontId="49" fillId="0" borderId="36" xfId="4" applyNumberFormat="1" applyFont="1" applyBorder="1" applyAlignment="1">
      <alignment horizontal="center" vertical="center"/>
    </xf>
    <xf numFmtId="0" fontId="49" fillId="0" borderId="36" xfId="4" applyFont="1" applyBorder="1" applyAlignment="1">
      <alignment horizontal="center" vertical="center"/>
    </xf>
    <xf numFmtId="0" fontId="49" fillId="0" borderId="37" xfId="4" applyFont="1" applyBorder="1" applyAlignment="1">
      <alignment horizontal="center" vertical="center"/>
    </xf>
    <xf numFmtId="0" fontId="69" fillId="0" borderId="38" xfId="0" applyFont="1" applyBorder="1" applyAlignment="1">
      <alignment horizontal="center"/>
    </xf>
    <xf numFmtId="0" fontId="69" fillId="0" borderId="0" xfId="0" applyFont="1"/>
    <xf numFmtId="0" fontId="69" fillId="0" borderId="38" xfId="0" applyFont="1" applyBorder="1"/>
    <xf numFmtId="0" fontId="69" fillId="0" borderId="0" xfId="4" applyFont="1" applyAlignment="1">
      <alignment vertical="center"/>
    </xf>
    <xf numFmtId="0" fontId="49" fillId="0" borderId="39" xfId="0" applyFont="1" applyBorder="1" applyAlignment="1">
      <alignment horizontal="center"/>
    </xf>
    <xf numFmtId="0" fontId="49" fillId="0" borderId="0" xfId="0" applyFont="1"/>
    <xf numFmtId="0" fontId="49" fillId="0" borderId="0" xfId="0" applyFont="1" applyAlignment="1">
      <alignment horizontal="center"/>
    </xf>
    <xf numFmtId="0" fontId="70" fillId="0" borderId="38" xfId="0" applyFont="1" applyBorder="1" applyAlignment="1">
      <alignment horizontal="center"/>
    </xf>
    <xf numFmtId="0" fontId="69" fillId="0" borderId="38" xfId="0" applyFont="1" applyBorder="1" applyAlignment="1">
      <alignment horizontal="center"/>
    </xf>
    <xf numFmtId="0" fontId="70" fillId="0" borderId="38" xfId="0" applyFont="1" applyBorder="1"/>
    <xf numFmtId="0" fontId="71" fillId="0" borderId="0" xfId="0" applyFont="1"/>
    <xf numFmtId="0" fontId="55" fillId="0" borderId="0" xfId="4" applyFont="1" applyAlignment="1">
      <alignment horizontal="left" vertical="center" wrapText="1"/>
    </xf>
    <xf numFmtId="0" fontId="48" fillId="0" borderId="0" xfId="0" applyFont="1"/>
    <xf numFmtId="0" fontId="72" fillId="0" borderId="0" xfId="0" applyFont="1"/>
    <xf numFmtId="0" fontId="73" fillId="0" borderId="0" xfId="0" applyFont="1"/>
    <xf numFmtId="0" fontId="74" fillId="0" borderId="0" xfId="0" applyFont="1"/>
    <xf numFmtId="0" fontId="54" fillId="0" borderId="0" xfId="4" applyFont="1" applyAlignment="1">
      <alignment vertical="center"/>
    </xf>
    <xf numFmtId="0" fontId="75" fillId="0" borderId="0" xfId="0" applyFont="1" applyAlignment="1">
      <alignment horizontal="center" vertical="center"/>
    </xf>
    <xf numFmtId="0" fontId="61" fillId="0" borderId="0" xfId="0" applyFont="1" applyAlignment="1">
      <alignment horizontal="center"/>
    </xf>
    <xf numFmtId="0" fontId="54" fillId="0" borderId="0" xfId="0" applyFont="1" applyAlignment="1">
      <alignment horizontal="center"/>
    </xf>
    <xf numFmtId="0" fontId="55" fillId="0" borderId="0" xfId="3" applyFont="1" applyAlignment="1">
      <alignment horizontal="center" vertical="center" wrapText="1"/>
    </xf>
    <xf numFmtId="0" fontId="54" fillId="0" borderId="0" xfId="3" applyFont="1" applyAlignment="1">
      <alignment horizontal="center" vertical="center" wrapText="1"/>
    </xf>
    <xf numFmtId="0" fontId="51" fillId="0" borderId="0" xfId="4" applyFont="1" applyAlignment="1">
      <alignment horizontal="center" vertical="center" wrapText="1"/>
    </xf>
    <xf numFmtId="0" fontId="55" fillId="0" borderId="0" xfId="4" applyFont="1" applyAlignment="1">
      <alignment horizontal="center" vertical="center" wrapText="1"/>
    </xf>
    <xf numFmtId="0" fontId="59" fillId="0" borderId="0" xfId="4" applyFont="1" applyAlignment="1">
      <alignment horizontal="center" vertical="center" wrapText="1"/>
    </xf>
    <xf numFmtId="0" fontId="63" fillId="0" borderId="0" xfId="4" applyFont="1" applyAlignment="1">
      <alignment horizontal="center" vertical="center" wrapText="1"/>
    </xf>
    <xf numFmtId="14" fontId="76" fillId="0" borderId="38" xfId="3" applyNumberFormat="1" applyFont="1" applyBorder="1" applyAlignment="1">
      <alignment horizontal="left" vertical="center" wrapText="1"/>
    </xf>
    <xf numFmtId="0" fontId="76" fillId="0" borderId="0" xfId="3" applyFont="1" applyAlignment="1">
      <alignment horizontal="center" vertical="center" wrapText="1"/>
    </xf>
    <xf numFmtId="0" fontId="76" fillId="0" borderId="38" xfId="3" applyFont="1" applyBorder="1" applyAlignment="1">
      <alignment horizontal="left" vertical="center" wrapText="1"/>
    </xf>
    <xf numFmtId="0" fontId="55" fillId="0" borderId="0" xfId="5" applyFont="1" applyAlignment="1">
      <alignment horizontal="center"/>
    </xf>
    <xf numFmtId="0" fontId="49" fillId="0" borderId="27" xfId="0" applyFont="1" applyBorder="1"/>
    <xf numFmtId="0" fontId="72" fillId="0" borderId="0" xfId="0" applyFont="1" applyAlignment="1">
      <alignment horizontal="center"/>
    </xf>
    <xf numFmtId="0" fontId="71" fillId="0" borderId="0" xfId="0" applyFont="1" applyProtection="1">
      <protection locked="0"/>
    </xf>
    <xf numFmtId="0" fontId="49" fillId="0" borderId="0" xfId="0" applyFont="1" applyAlignment="1">
      <alignment horizontal="right"/>
    </xf>
    <xf numFmtId="0" fontId="51" fillId="0" borderId="27" xfId="0" applyFont="1" applyBorder="1" applyAlignment="1">
      <alignment horizontal="center" vertical="center"/>
    </xf>
    <xf numFmtId="0" fontId="61" fillId="0" borderId="27" xfId="0" applyFont="1" applyBorder="1" applyAlignment="1">
      <alignment horizontal="center" vertical="center" wrapText="1"/>
    </xf>
    <xf numFmtId="0" fontId="54" fillId="0" borderId="27" xfId="0" applyFont="1" applyBorder="1" applyAlignment="1">
      <alignment horizontal="center"/>
    </xf>
    <xf numFmtId="0" fontId="52" fillId="0" borderId="0" xfId="0" applyFont="1" applyAlignment="1">
      <alignment wrapText="1"/>
    </xf>
    <xf numFmtId="2" fontId="77" fillId="0" borderId="27" xfId="0" applyNumberFormat="1" applyFont="1" applyBorder="1"/>
    <xf numFmtId="2" fontId="69" fillId="0" borderId="27" xfId="0" applyNumberFormat="1" applyFont="1" applyBorder="1"/>
    <xf numFmtId="0" fontId="69" fillId="0" borderId="27" xfId="0" applyFont="1" applyBorder="1"/>
    <xf numFmtId="0" fontId="56" fillId="0" borderId="27" xfId="0" applyFont="1" applyBorder="1"/>
    <xf numFmtId="2" fontId="56" fillId="0" borderId="27" xfId="0" applyNumberFormat="1" applyFont="1" applyBorder="1"/>
    <xf numFmtId="14" fontId="71" fillId="0" borderId="0" xfId="0" applyNumberFormat="1" applyFont="1"/>
    <xf numFmtId="0" fontId="78" fillId="0" borderId="40" xfId="0" applyFont="1" applyBorder="1" applyAlignment="1" applyProtection="1">
      <alignment vertical="top" wrapText="1"/>
      <protection locked="0"/>
    </xf>
    <xf numFmtId="2" fontId="78" fillId="0" borderId="27" xfId="0" applyNumberFormat="1" applyFont="1" applyBorder="1" applyAlignment="1" applyProtection="1">
      <alignment vertical="top" wrapText="1"/>
      <protection locked="0"/>
    </xf>
    <xf numFmtId="2" fontId="78" fillId="0" borderId="41" xfId="0" applyNumberFormat="1" applyFont="1" applyBorder="1" applyAlignment="1" applyProtection="1">
      <alignment wrapText="1"/>
      <protection locked="0"/>
    </xf>
    <xf numFmtId="0" fontId="78" fillId="0" borderId="27" xfId="0" applyFont="1" applyBorder="1" applyAlignment="1" applyProtection="1">
      <alignment wrapText="1"/>
      <protection locked="0"/>
    </xf>
    <xf numFmtId="0" fontId="78" fillId="0" borderId="27" xfId="0" applyFont="1" applyBorder="1"/>
    <xf numFmtId="2" fontId="78" fillId="0" borderId="27" xfId="0" applyNumberFormat="1" applyFont="1" applyBorder="1"/>
    <xf numFmtId="49" fontId="49" fillId="0" borderId="39" xfId="0" applyNumberFormat="1" applyFont="1" applyBorder="1" applyAlignment="1">
      <alignment horizontal="left" wrapText="1"/>
    </xf>
    <xf numFmtId="0" fontId="71" fillId="0" borderId="0" xfId="0" applyFont="1" applyAlignment="1">
      <alignment wrapText="1"/>
    </xf>
    <xf numFmtId="0" fontId="49" fillId="0" borderId="0" xfId="0" applyFont="1" applyAlignment="1">
      <alignment horizontal="left"/>
    </xf>
    <xf numFmtId="0" fontId="56" fillId="0" borderId="0" xfId="0" applyFont="1"/>
    <xf numFmtId="0" fontId="78" fillId="0" borderId="38" xfId="0" applyFont="1" applyBorder="1" applyAlignment="1">
      <alignment horizontal="center"/>
    </xf>
    <xf numFmtId="0" fontId="71" fillId="0" borderId="38" xfId="0" applyFont="1" applyBorder="1"/>
    <xf numFmtId="0" fontId="51" fillId="0" borderId="0" xfId="0" applyFont="1"/>
    <xf numFmtId="0" fontId="78" fillId="0" borderId="38" xfId="0" applyFont="1" applyBorder="1"/>
    <xf numFmtId="0" fontId="49" fillId="0" borderId="0" xfId="0" applyFont="1" applyAlignment="1">
      <alignment horizontal="center" vertical="top"/>
    </xf>
    <xf numFmtId="0" fontId="49" fillId="0" borderId="0" xfId="0" applyFont="1" applyAlignment="1">
      <alignment vertical="top"/>
    </xf>
    <xf numFmtId="0" fontId="54" fillId="0" borderId="0" xfId="0" applyFont="1" applyAlignment="1">
      <alignment vertical="top"/>
    </xf>
    <xf numFmtId="0" fontId="79" fillId="0" borderId="38" xfId="0" applyFont="1" applyBorder="1" applyAlignment="1">
      <alignment horizontal="center" wrapText="1"/>
    </xf>
    <xf numFmtId="0" fontId="79" fillId="0" borderId="0" xfId="0" applyFont="1" applyAlignment="1">
      <alignment vertical="center" wrapText="1"/>
    </xf>
    <xf numFmtId="0" fontId="79" fillId="0" borderId="38" xfId="0" applyFont="1" applyBorder="1" applyAlignment="1">
      <alignment vertical="center" wrapText="1"/>
    </xf>
    <xf numFmtId="0" fontId="53" fillId="0" borderId="38" xfId="0" applyFont="1" applyBorder="1"/>
    <xf numFmtId="0" fontId="49" fillId="0" borderId="0" xfId="0" applyFont="1" applyAlignment="1">
      <alignment horizontal="center" vertical="top" wrapText="1"/>
    </xf>
    <xf numFmtId="0" fontId="80" fillId="0" borderId="0" xfId="0" applyFont="1"/>
  </cellXfs>
  <cellStyles count="6">
    <cellStyle name="Įprastas" xfId="0" builtinId="0"/>
    <cellStyle name="Įprastas 4" xfId="1"/>
    <cellStyle name="Įprastas 5" xfId="4"/>
    <cellStyle name="Normal_biudz uz 2001 atskaitomybe3" xfId="3"/>
    <cellStyle name="Normal_TRECFORMantras2001333" xfId="5"/>
    <cellStyle name="Paprastas 2" xfId="2"/>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R384"/>
  <sheetViews>
    <sheetView workbookViewId="0">
      <selection activeCell="P15" sqref="P15"/>
    </sheetView>
  </sheetViews>
  <sheetFormatPr defaultColWidth="9.140625" defaultRowHeight="15"/>
  <cols>
    <col min="1" max="4" width="2" style="3" customWidth="1"/>
    <col min="5" max="5" width="2.140625" style="3" customWidth="1"/>
    <col min="6" max="6" width="3.5703125" style="4" customWidth="1"/>
    <col min="7" max="7" width="34.28515625" style="3" customWidth="1"/>
    <col min="8" max="8" width="9.42578125" style="3" customWidth="1"/>
    <col min="9" max="9" width="12.28515625" style="3" customWidth="1"/>
    <col min="10" max="10" width="11.7109375" style="3" customWidth="1"/>
    <col min="11" max="11" width="12.42578125" style="3" customWidth="1"/>
    <col min="12" max="12" width="11.140625" style="3" customWidth="1"/>
    <col min="13" max="13" width="0.140625" style="3" hidden="1" customWidth="1"/>
    <col min="14" max="14" width="6.140625" style="3" hidden="1" customWidth="1"/>
    <col min="15" max="15" width="8.85546875" style="3" hidden="1" customWidth="1"/>
    <col min="16" max="16" width="9.140625" style="3"/>
    <col min="17" max="17" width="11" style="3" customWidth="1"/>
    <col min="18" max="18" width="9.140625" style="3"/>
    <col min="19" max="16384" width="9.140625" style="1"/>
  </cols>
  <sheetData>
    <row r="1" spans="1:17" ht="28.5" customHeight="1">
      <c r="G1" s="5"/>
      <c r="H1" s="6"/>
      <c r="I1" s="7"/>
      <c r="J1" s="232" t="s">
        <v>207</v>
      </c>
      <c r="K1" s="232"/>
      <c r="L1" s="232"/>
      <c r="M1" s="8"/>
      <c r="N1" s="9"/>
      <c r="O1" s="9"/>
      <c r="P1" s="9"/>
      <c r="Q1" s="9"/>
    </row>
    <row r="2" spans="1:17" ht="14.25" customHeight="1">
      <c r="H2" s="6"/>
      <c r="I2" s="1"/>
      <c r="J2" s="3" t="s">
        <v>197</v>
      </c>
      <c r="K2" s="10"/>
      <c r="L2" s="11"/>
      <c r="M2" s="8"/>
      <c r="N2" s="9"/>
      <c r="O2" s="9"/>
      <c r="P2" s="9"/>
      <c r="Q2" s="12"/>
    </row>
    <row r="3" spans="1:17" ht="3.75" customHeight="1">
      <c r="H3" s="13"/>
      <c r="I3" s="6"/>
      <c r="K3" s="14"/>
      <c r="L3" s="14"/>
      <c r="M3" s="8"/>
      <c r="N3" s="9"/>
      <c r="O3" s="9"/>
      <c r="P3" s="9"/>
      <c r="Q3" s="15"/>
    </row>
    <row r="4" spans="1:17" ht="3.75" customHeight="1">
      <c r="G4" s="16" t="s">
        <v>0</v>
      </c>
      <c r="H4" s="6"/>
      <c r="I4" s="1"/>
      <c r="J4" s="14"/>
      <c r="K4" s="14"/>
      <c r="L4" s="14"/>
      <c r="M4" s="8"/>
      <c r="N4" s="17"/>
      <c r="O4" s="17"/>
      <c r="P4" s="9"/>
      <c r="Q4" s="15"/>
    </row>
    <row r="5" spans="1:17" ht="3.75" customHeight="1">
      <c r="H5" s="18"/>
      <c r="I5" s="1"/>
      <c r="J5" s="14"/>
      <c r="K5" s="14"/>
      <c r="L5" s="14"/>
      <c r="M5" s="8"/>
      <c r="N5" s="9"/>
      <c r="O5" s="9"/>
      <c r="P5" s="9"/>
      <c r="Q5" s="15"/>
    </row>
    <row r="6" spans="1:17" ht="4.5" customHeight="1">
      <c r="H6" s="18"/>
      <c r="I6" s="1"/>
      <c r="J6" s="19"/>
      <c r="K6" s="14"/>
      <c r="L6" s="14"/>
      <c r="M6" s="8"/>
      <c r="N6" s="9"/>
      <c r="O6" s="9"/>
      <c r="P6" s="9"/>
    </row>
    <row r="7" spans="1:17" ht="4.5" customHeight="1">
      <c r="H7" s="18"/>
      <c r="I7" s="1"/>
      <c r="K7" s="9"/>
      <c r="L7" s="9"/>
      <c r="M7" s="8"/>
      <c r="N7" s="9"/>
      <c r="O7" s="9"/>
      <c r="P7" s="9"/>
      <c r="Q7" s="20"/>
    </row>
    <row r="8" spans="1:17" ht="15.75" customHeight="1">
      <c r="A8" s="233" t="s">
        <v>212</v>
      </c>
      <c r="B8" s="233"/>
      <c r="C8" s="233"/>
      <c r="D8" s="233"/>
      <c r="E8" s="233"/>
      <c r="F8" s="233"/>
      <c r="G8" s="233"/>
      <c r="H8" s="233"/>
      <c r="I8" s="233"/>
      <c r="J8" s="233"/>
      <c r="K8" s="233"/>
      <c r="L8" s="233"/>
      <c r="M8" s="8"/>
    </row>
    <row r="9" spans="1:17" ht="18" customHeight="1">
      <c r="G9" s="21"/>
      <c r="H9" s="20"/>
      <c r="I9" s="20"/>
      <c r="J9" s="22"/>
      <c r="K9" s="22"/>
      <c r="L9" s="2"/>
      <c r="M9" s="8"/>
    </row>
    <row r="10" spans="1:17" ht="16.5" customHeight="1">
      <c r="G10" s="234" t="s">
        <v>196</v>
      </c>
      <c r="H10" s="234"/>
      <c r="I10" s="234"/>
      <c r="J10" s="234"/>
      <c r="K10" s="234"/>
      <c r="L10" s="234"/>
      <c r="M10" s="8"/>
    </row>
    <row r="11" spans="1:17" ht="18.75" customHeight="1">
      <c r="A11" s="235" t="s">
        <v>1</v>
      </c>
      <c r="B11" s="236"/>
      <c r="C11" s="236"/>
      <c r="D11" s="236"/>
      <c r="E11" s="236"/>
      <c r="F11" s="236"/>
      <c r="G11" s="236"/>
      <c r="H11" s="236"/>
      <c r="I11" s="236"/>
      <c r="J11" s="236"/>
      <c r="K11" s="236"/>
      <c r="L11" s="236"/>
      <c r="M11" s="8"/>
    </row>
    <row r="12" spans="1:17" ht="18.75" customHeight="1">
      <c r="A12" s="23"/>
      <c r="B12" s="24"/>
      <c r="C12" s="24"/>
      <c r="D12" s="24"/>
      <c r="E12" s="24"/>
      <c r="F12" s="24"/>
      <c r="G12" s="24"/>
      <c r="H12" s="24"/>
      <c r="I12" s="24"/>
      <c r="J12" s="24"/>
      <c r="K12" s="24"/>
      <c r="L12" s="24"/>
      <c r="M12" s="8"/>
    </row>
    <row r="13" spans="1:17" ht="14.25" customHeight="1">
      <c r="A13" s="23"/>
      <c r="B13" s="24"/>
      <c r="C13" s="24"/>
      <c r="D13" s="24"/>
      <c r="E13" s="24"/>
      <c r="F13" s="24"/>
      <c r="G13" s="237" t="s">
        <v>213</v>
      </c>
      <c r="H13" s="237"/>
      <c r="I13" s="237"/>
      <c r="J13" s="237"/>
      <c r="K13" s="237"/>
      <c r="L13" s="24"/>
      <c r="M13" s="8"/>
    </row>
    <row r="14" spans="1:17" ht="16.5" customHeight="1">
      <c r="A14" s="208" t="s">
        <v>214</v>
      </c>
      <c r="B14" s="208"/>
      <c r="C14" s="208"/>
      <c r="D14" s="208"/>
      <c r="E14" s="208"/>
      <c r="F14" s="208"/>
      <c r="G14" s="208"/>
      <c r="H14" s="208"/>
      <c r="I14" s="208"/>
      <c r="J14" s="208"/>
      <c r="K14" s="208"/>
      <c r="L14" s="208"/>
      <c r="M14" s="8"/>
      <c r="P14" s="3" t="s">
        <v>9</v>
      </c>
    </row>
    <row r="15" spans="1:17" ht="15.75" customHeight="1">
      <c r="G15" s="205" t="s">
        <v>215</v>
      </c>
      <c r="H15" s="205"/>
      <c r="I15" s="205"/>
      <c r="J15" s="205"/>
      <c r="K15" s="205"/>
      <c r="M15" s="8"/>
    </row>
    <row r="16" spans="1:17" ht="12" customHeight="1">
      <c r="G16" s="205" t="s">
        <v>251</v>
      </c>
      <c r="H16" s="205"/>
      <c r="I16" s="205"/>
      <c r="J16" s="205"/>
      <c r="K16" s="205"/>
    </row>
    <row r="17" spans="1:13" ht="12" customHeight="1">
      <c r="B17" s="208" t="s">
        <v>2</v>
      </c>
      <c r="C17" s="208"/>
      <c r="D17" s="208"/>
      <c r="E17" s="208"/>
      <c r="F17" s="208"/>
      <c r="G17" s="208"/>
      <c r="H17" s="208"/>
      <c r="I17" s="208"/>
      <c r="J17" s="208"/>
      <c r="K17" s="208"/>
      <c r="L17" s="208"/>
    </row>
    <row r="18" spans="1:13" ht="12" customHeight="1"/>
    <row r="19" spans="1:13" ht="12.75" customHeight="1">
      <c r="G19" s="205" t="s">
        <v>255</v>
      </c>
      <c r="H19" s="205"/>
      <c r="I19" s="205"/>
      <c r="J19" s="205"/>
      <c r="K19" s="205"/>
    </row>
    <row r="20" spans="1:13" ht="11.25" customHeight="1">
      <c r="G20" s="206" t="s">
        <v>3</v>
      </c>
      <c r="H20" s="206"/>
      <c r="I20" s="206"/>
      <c r="J20" s="206"/>
      <c r="K20" s="206"/>
    </row>
    <row r="21" spans="1:13" ht="11.25" customHeight="1">
      <c r="G21" s="9"/>
      <c r="H21" s="9"/>
      <c r="I21" s="9"/>
      <c r="J21" s="9"/>
      <c r="K21" s="9"/>
    </row>
    <row r="22" spans="1:13" ht="15.75" customHeight="1">
      <c r="B22" s="1"/>
      <c r="C22" s="1"/>
      <c r="D22" s="1"/>
      <c r="E22" s="207"/>
      <c r="F22" s="207"/>
      <c r="G22" s="207"/>
      <c r="H22" s="207"/>
      <c r="I22" s="207"/>
      <c r="J22" s="207"/>
      <c r="K22" s="207"/>
      <c r="L22" s="1"/>
    </row>
    <row r="23" spans="1:13" ht="12" customHeight="1">
      <c r="A23" s="209" t="s">
        <v>4</v>
      </c>
      <c r="B23" s="209"/>
      <c r="C23" s="209"/>
      <c r="D23" s="209"/>
      <c r="E23" s="209"/>
      <c r="F23" s="209"/>
      <c r="G23" s="209"/>
      <c r="H23" s="209"/>
      <c r="I23" s="209"/>
      <c r="J23" s="209"/>
      <c r="K23" s="209"/>
      <c r="L23" s="209"/>
      <c r="M23" s="25"/>
    </row>
    <row r="24" spans="1:13" ht="12" customHeight="1">
      <c r="F24" s="3"/>
      <c r="J24" s="26"/>
      <c r="K24" s="2"/>
      <c r="L24" s="27" t="s">
        <v>5</v>
      </c>
      <c r="M24" s="25"/>
    </row>
    <row r="25" spans="1:13" ht="11.25" customHeight="1">
      <c r="F25" s="3"/>
      <c r="J25" s="28" t="s">
        <v>198</v>
      </c>
      <c r="K25" s="9"/>
      <c r="L25" s="29"/>
      <c r="M25" s="25"/>
    </row>
    <row r="26" spans="1:13" ht="12" customHeight="1">
      <c r="E26" s="9"/>
      <c r="F26" s="30"/>
      <c r="I26" s="31"/>
      <c r="J26" s="31"/>
      <c r="K26" s="32" t="s">
        <v>6</v>
      </c>
      <c r="L26" s="29"/>
      <c r="M26" s="25"/>
    </row>
    <row r="27" spans="1:13" ht="12.75" customHeight="1">
      <c r="C27" s="202" t="s">
        <v>9</v>
      </c>
      <c r="D27" s="203"/>
      <c r="E27" s="203"/>
      <c r="F27" s="203"/>
      <c r="G27" s="203"/>
      <c r="H27" s="203"/>
      <c r="I27" s="203"/>
      <c r="K27" s="32" t="s">
        <v>7</v>
      </c>
      <c r="L27" s="33" t="s">
        <v>8</v>
      </c>
      <c r="M27" s="25"/>
    </row>
    <row r="28" spans="1:13" ht="12" customHeight="1">
      <c r="C28" s="1"/>
      <c r="F28" s="3"/>
      <c r="G28" s="30"/>
      <c r="H28" s="34"/>
      <c r="J28" s="35" t="s">
        <v>10</v>
      </c>
      <c r="K28" s="36"/>
      <c r="L28" s="29"/>
      <c r="M28" s="25"/>
    </row>
    <row r="29" spans="1:13" ht="12.75" customHeight="1">
      <c r="F29" s="3"/>
      <c r="G29" s="37" t="s">
        <v>11</v>
      </c>
      <c r="H29" s="38"/>
      <c r="I29" s="39"/>
      <c r="J29" s="40"/>
      <c r="K29" s="29"/>
      <c r="L29" s="29"/>
      <c r="M29" s="25"/>
    </row>
    <row r="30" spans="1:13" ht="13.5" customHeight="1">
      <c r="F30" s="3"/>
      <c r="G30" s="204" t="s">
        <v>12</v>
      </c>
      <c r="H30" s="204"/>
      <c r="I30" s="41"/>
      <c r="J30" s="42"/>
      <c r="K30" s="29"/>
      <c r="L30" s="29"/>
      <c r="M30" s="25"/>
    </row>
    <row r="31" spans="1:13" ht="14.25" customHeight="1">
      <c r="A31" s="43"/>
      <c r="B31" s="43"/>
      <c r="C31" s="43"/>
      <c r="D31" s="43"/>
      <c r="E31" s="43"/>
      <c r="F31" s="44"/>
      <c r="G31" s="45"/>
      <c r="I31" s="45"/>
      <c r="J31" s="45"/>
      <c r="K31" s="46"/>
      <c r="L31" s="47" t="s">
        <v>13</v>
      </c>
      <c r="M31" s="48"/>
    </row>
    <row r="32" spans="1:13" ht="24" customHeight="1">
      <c r="A32" s="217" t="s">
        <v>14</v>
      </c>
      <c r="B32" s="218"/>
      <c r="C32" s="218"/>
      <c r="D32" s="218"/>
      <c r="E32" s="218"/>
      <c r="F32" s="218"/>
      <c r="G32" s="221" t="s">
        <v>15</v>
      </c>
      <c r="H32" s="223" t="s">
        <v>16</v>
      </c>
      <c r="I32" s="225" t="s">
        <v>17</v>
      </c>
      <c r="J32" s="226"/>
      <c r="K32" s="227" t="s">
        <v>18</v>
      </c>
      <c r="L32" s="213" t="s">
        <v>19</v>
      </c>
      <c r="M32" s="48"/>
    </row>
    <row r="33" spans="1:18" ht="46.5" customHeight="1">
      <c r="A33" s="219"/>
      <c r="B33" s="220"/>
      <c r="C33" s="220"/>
      <c r="D33" s="220"/>
      <c r="E33" s="220"/>
      <c r="F33" s="220"/>
      <c r="G33" s="222"/>
      <c r="H33" s="224"/>
      <c r="I33" s="49" t="s">
        <v>20</v>
      </c>
      <c r="J33" s="50" t="s">
        <v>21</v>
      </c>
      <c r="K33" s="228"/>
      <c r="L33" s="214"/>
    </row>
    <row r="34" spans="1:18" ht="11.25" customHeight="1">
      <c r="A34" s="229" t="s">
        <v>22</v>
      </c>
      <c r="B34" s="230"/>
      <c r="C34" s="230"/>
      <c r="D34" s="230"/>
      <c r="E34" s="230"/>
      <c r="F34" s="231"/>
      <c r="G34" s="51">
        <v>2</v>
      </c>
      <c r="H34" s="52">
        <v>3</v>
      </c>
      <c r="I34" s="53" t="s">
        <v>23</v>
      </c>
      <c r="J34" s="54" t="s">
        <v>24</v>
      </c>
      <c r="K34" s="55">
        <v>6</v>
      </c>
      <c r="L34" s="55">
        <v>7</v>
      </c>
    </row>
    <row r="35" spans="1:18" s="63" customFormat="1" ht="14.25" customHeight="1">
      <c r="A35" s="56">
        <v>2</v>
      </c>
      <c r="B35" s="56"/>
      <c r="C35" s="57"/>
      <c r="D35" s="58"/>
      <c r="E35" s="56"/>
      <c r="F35" s="59"/>
      <c r="G35" s="58" t="s">
        <v>25</v>
      </c>
      <c r="H35" s="60">
        <v>1</v>
      </c>
      <c r="I35" s="141">
        <f>SUM(I36+I47+I68+I89+I96+I120+I146+I166+I176)</f>
        <v>2415800</v>
      </c>
      <c r="J35" s="141">
        <f>SUM(J36+J47+J68+J89+J96+J120+J146+J166+J176)</f>
        <v>556200</v>
      </c>
      <c r="K35" s="142">
        <f>SUM(K36+K47+K68+K89+K96+K120+K146+K166+K176)</f>
        <v>387300.67999999993</v>
      </c>
      <c r="L35" s="141">
        <f>SUM(L36+L47+L68+L89+L96+L120+L146+L166+L176)</f>
        <v>387300.67999999993</v>
      </c>
    </row>
    <row r="36" spans="1:18" ht="16.5" customHeight="1">
      <c r="A36" s="56">
        <v>2</v>
      </c>
      <c r="B36" s="64">
        <v>1</v>
      </c>
      <c r="C36" s="65"/>
      <c r="D36" s="66"/>
      <c r="E36" s="67"/>
      <c r="F36" s="68"/>
      <c r="G36" s="69" t="s">
        <v>26</v>
      </c>
      <c r="H36" s="60">
        <v>2</v>
      </c>
      <c r="I36" s="141">
        <f>SUM(I37+I43)</f>
        <v>2142700</v>
      </c>
      <c r="J36" s="141">
        <f>SUM(J37+J43)</f>
        <v>484400</v>
      </c>
      <c r="K36" s="143">
        <f>SUM(K37+K43)</f>
        <v>337068.74</v>
      </c>
      <c r="L36" s="144">
        <f>SUM(L37+L43)</f>
        <v>337068.74</v>
      </c>
      <c r="M36" s="1"/>
    </row>
    <row r="37" spans="1:18" ht="14.25" customHeight="1">
      <c r="A37" s="70">
        <v>2</v>
      </c>
      <c r="B37" s="70">
        <v>1</v>
      </c>
      <c r="C37" s="71">
        <v>1</v>
      </c>
      <c r="D37" s="72"/>
      <c r="E37" s="70"/>
      <c r="F37" s="73"/>
      <c r="G37" s="74" t="s">
        <v>27</v>
      </c>
      <c r="H37" s="60">
        <v>3</v>
      </c>
      <c r="I37" s="141">
        <f>SUM(I38)</f>
        <v>2109900</v>
      </c>
      <c r="J37" s="141">
        <f>SUM(J38)</f>
        <v>477100</v>
      </c>
      <c r="K37" s="142">
        <f>SUM(K38)</f>
        <v>331993.13</v>
      </c>
      <c r="L37" s="141">
        <f>SUM(L38)</f>
        <v>331993.13</v>
      </c>
      <c r="M37" s="1"/>
      <c r="Q37" s="1"/>
    </row>
    <row r="38" spans="1:18" ht="13.5" customHeight="1">
      <c r="A38" s="75">
        <v>2</v>
      </c>
      <c r="B38" s="70">
        <v>1</v>
      </c>
      <c r="C38" s="71">
        <v>1</v>
      </c>
      <c r="D38" s="72">
        <v>1</v>
      </c>
      <c r="E38" s="70"/>
      <c r="F38" s="73"/>
      <c r="G38" s="74" t="s">
        <v>27</v>
      </c>
      <c r="H38" s="60">
        <v>4</v>
      </c>
      <c r="I38" s="141">
        <f>SUM(I39+I41)</f>
        <v>2109900</v>
      </c>
      <c r="J38" s="141">
        <f>SUM(J39+J41)</f>
        <v>477100</v>
      </c>
      <c r="K38" s="141">
        <f>SUM(K39+K41)</f>
        <v>331993.13</v>
      </c>
      <c r="L38" s="141">
        <f>SUM(L39+L41)</f>
        <v>331993.13</v>
      </c>
      <c r="M38" s="1"/>
      <c r="Q38" s="76"/>
    </row>
    <row r="39" spans="1:18" ht="14.25" customHeight="1">
      <c r="A39" s="75">
        <v>2</v>
      </c>
      <c r="B39" s="70">
        <v>1</v>
      </c>
      <c r="C39" s="71">
        <v>1</v>
      </c>
      <c r="D39" s="72">
        <v>1</v>
      </c>
      <c r="E39" s="70">
        <v>1</v>
      </c>
      <c r="F39" s="73"/>
      <c r="G39" s="74" t="s">
        <v>28</v>
      </c>
      <c r="H39" s="60">
        <v>5</v>
      </c>
      <c r="I39" s="142">
        <f>SUM(I40)</f>
        <v>2109900</v>
      </c>
      <c r="J39" s="142">
        <f>SUM(J40)</f>
        <v>477100</v>
      </c>
      <c r="K39" s="142">
        <f>SUM(K40)</f>
        <v>331993.13</v>
      </c>
      <c r="L39" s="142">
        <f>SUM(L40)</f>
        <v>331993.13</v>
      </c>
      <c r="M39" s="1"/>
      <c r="Q39" s="76"/>
    </row>
    <row r="40" spans="1:18" ht="14.25" customHeight="1">
      <c r="A40" s="75">
        <v>2</v>
      </c>
      <c r="B40" s="70">
        <v>1</v>
      </c>
      <c r="C40" s="71">
        <v>1</v>
      </c>
      <c r="D40" s="72">
        <v>1</v>
      </c>
      <c r="E40" s="70">
        <v>1</v>
      </c>
      <c r="F40" s="73">
        <v>1</v>
      </c>
      <c r="G40" s="74" t="s">
        <v>28</v>
      </c>
      <c r="H40" s="60">
        <v>6</v>
      </c>
      <c r="I40" s="145">
        <v>2109900</v>
      </c>
      <c r="J40" s="146">
        <v>477100</v>
      </c>
      <c r="K40" s="146">
        <v>331993.13</v>
      </c>
      <c r="L40" s="146">
        <v>331993.13</v>
      </c>
      <c r="M40" s="1"/>
      <c r="Q40" s="76"/>
    </row>
    <row r="41" spans="1:18" ht="12.75" hidden="1" customHeight="1">
      <c r="A41" s="75">
        <v>2</v>
      </c>
      <c r="B41" s="70">
        <v>1</v>
      </c>
      <c r="C41" s="71">
        <v>1</v>
      </c>
      <c r="D41" s="72">
        <v>1</v>
      </c>
      <c r="E41" s="70">
        <v>2</v>
      </c>
      <c r="F41" s="73"/>
      <c r="G41" s="74" t="s">
        <v>218</v>
      </c>
      <c r="H41" s="60">
        <v>7</v>
      </c>
      <c r="I41" s="142">
        <f>I42</f>
        <v>0</v>
      </c>
      <c r="J41" s="142">
        <f>J42</f>
        <v>0</v>
      </c>
      <c r="K41" s="142">
        <f>K42</f>
        <v>0</v>
      </c>
      <c r="L41" s="142">
        <f>L42</f>
        <v>0</v>
      </c>
      <c r="M41" s="1"/>
      <c r="Q41" s="76"/>
    </row>
    <row r="42" spans="1:18" ht="12.75" hidden="1" customHeight="1">
      <c r="A42" s="75">
        <v>2</v>
      </c>
      <c r="B42" s="70">
        <v>1</v>
      </c>
      <c r="C42" s="71">
        <v>1</v>
      </c>
      <c r="D42" s="72">
        <v>1</v>
      </c>
      <c r="E42" s="70">
        <v>2</v>
      </c>
      <c r="F42" s="73">
        <v>1</v>
      </c>
      <c r="G42" s="74" t="s">
        <v>218</v>
      </c>
      <c r="H42" s="60">
        <v>8</v>
      </c>
      <c r="I42" s="146">
        <v>0</v>
      </c>
      <c r="J42" s="147">
        <v>0</v>
      </c>
      <c r="K42" s="146">
        <v>0</v>
      </c>
      <c r="L42" s="147">
        <v>0</v>
      </c>
      <c r="M42" s="1"/>
      <c r="Q42" s="76"/>
    </row>
    <row r="43" spans="1:18" ht="13.5" customHeight="1">
      <c r="A43" s="75">
        <v>2</v>
      </c>
      <c r="B43" s="70">
        <v>1</v>
      </c>
      <c r="C43" s="71">
        <v>2</v>
      </c>
      <c r="D43" s="72"/>
      <c r="E43" s="70"/>
      <c r="F43" s="73"/>
      <c r="G43" s="74" t="s">
        <v>29</v>
      </c>
      <c r="H43" s="60">
        <v>9</v>
      </c>
      <c r="I43" s="142">
        <f t="shared" ref="I43:L45" si="0">I44</f>
        <v>32800</v>
      </c>
      <c r="J43" s="141">
        <f t="shared" si="0"/>
        <v>7300</v>
      </c>
      <c r="K43" s="142">
        <f t="shared" si="0"/>
        <v>5075.6099999999997</v>
      </c>
      <c r="L43" s="141">
        <f t="shared" si="0"/>
        <v>5075.6099999999997</v>
      </c>
      <c r="M43" s="1"/>
      <c r="Q43" s="76"/>
    </row>
    <row r="44" spans="1:18">
      <c r="A44" s="75">
        <v>2</v>
      </c>
      <c r="B44" s="70">
        <v>1</v>
      </c>
      <c r="C44" s="71">
        <v>2</v>
      </c>
      <c r="D44" s="72">
        <v>1</v>
      </c>
      <c r="E44" s="70"/>
      <c r="F44" s="73"/>
      <c r="G44" s="72" t="s">
        <v>29</v>
      </c>
      <c r="H44" s="60">
        <v>10</v>
      </c>
      <c r="I44" s="142">
        <f t="shared" si="0"/>
        <v>32800</v>
      </c>
      <c r="J44" s="141">
        <f t="shared" si="0"/>
        <v>7300</v>
      </c>
      <c r="K44" s="141">
        <f t="shared" si="0"/>
        <v>5075.6099999999997</v>
      </c>
      <c r="L44" s="141">
        <f t="shared" si="0"/>
        <v>5075.6099999999997</v>
      </c>
      <c r="Q44" s="1"/>
    </row>
    <row r="45" spans="1:18" ht="13.5" customHeight="1">
      <c r="A45" s="75">
        <v>2</v>
      </c>
      <c r="B45" s="70">
        <v>1</v>
      </c>
      <c r="C45" s="71">
        <v>2</v>
      </c>
      <c r="D45" s="72">
        <v>1</v>
      </c>
      <c r="E45" s="70">
        <v>1</v>
      </c>
      <c r="F45" s="73"/>
      <c r="G45" s="72" t="s">
        <v>29</v>
      </c>
      <c r="H45" s="60">
        <v>11</v>
      </c>
      <c r="I45" s="141">
        <f t="shared" si="0"/>
        <v>32800</v>
      </c>
      <c r="J45" s="141">
        <f t="shared" si="0"/>
        <v>7300</v>
      </c>
      <c r="K45" s="141">
        <f t="shared" si="0"/>
        <v>5075.6099999999997</v>
      </c>
      <c r="L45" s="141">
        <f t="shared" si="0"/>
        <v>5075.6099999999997</v>
      </c>
      <c r="M45" s="1"/>
      <c r="Q45" s="76"/>
    </row>
    <row r="46" spans="1:18" ht="14.25" customHeight="1">
      <c r="A46" s="75">
        <v>2</v>
      </c>
      <c r="B46" s="70">
        <v>1</v>
      </c>
      <c r="C46" s="71">
        <v>2</v>
      </c>
      <c r="D46" s="72">
        <v>1</v>
      </c>
      <c r="E46" s="70">
        <v>1</v>
      </c>
      <c r="F46" s="73">
        <v>1</v>
      </c>
      <c r="G46" s="72" t="s">
        <v>29</v>
      </c>
      <c r="H46" s="60">
        <v>12</v>
      </c>
      <c r="I46" s="147">
        <v>32800</v>
      </c>
      <c r="J46" s="146">
        <v>7300</v>
      </c>
      <c r="K46" s="146">
        <v>5075.6099999999997</v>
      </c>
      <c r="L46" s="146">
        <v>5075.6099999999997</v>
      </c>
      <c r="M46" s="1"/>
      <c r="Q46" s="76"/>
    </row>
    <row r="47" spans="1:18" ht="26.25" customHeight="1">
      <c r="A47" s="77">
        <v>2</v>
      </c>
      <c r="B47" s="78">
        <v>2</v>
      </c>
      <c r="C47" s="65"/>
      <c r="D47" s="66"/>
      <c r="E47" s="67"/>
      <c r="F47" s="68"/>
      <c r="G47" s="69" t="s">
        <v>30</v>
      </c>
      <c r="H47" s="60">
        <v>13</v>
      </c>
      <c r="I47" s="148">
        <f t="shared" ref="I47:L49" si="1">I48</f>
        <v>252000</v>
      </c>
      <c r="J47" s="149">
        <f t="shared" si="1"/>
        <v>68100</v>
      </c>
      <c r="K47" s="148">
        <f t="shared" si="1"/>
        <v>47863.97</v>
      </c>
      <c r="L47" s="148">
        <f t="shared" si="1"/>
        <v>47863.97</v>
      </c>
      <c r="M47" s="1"/>
    </row>
    <row r="48" spans="1:18" ht="27" customHeight="1">
      <c r="A48" s="75">
        <v>2</v>
      </c>
      <c r="B48" s="70">
        <v>2</v>
      </c>
      <c r="C48" s="71">
        <v>1</v>
      </c>
      <c r="D48" s="72"/>
      <c r="E48" s="70"/>
      <c r="F48" s="73"/>
      <c r="G48" s="66" t="s">
        <v>30</v>
      </c>
      <c r="H48" s="60">
        <v>14</v>
      </c>
      <c r="I48" s="141">
        <f t="shared" si="1"/>
        <v>252000</v>
      </c>
      <c r="J48" s="142">
        <f t="shared" si="1"/>
        <v>68100</v>
      </c>
      <c r="K48" s="141">
        <f t="shared" si="1"/>
        <v>47863.97</v>
      </c>
      <c r="L48" s="142">
        <f t="shared" si="1"/>
        <v>47863.97</v>
      </c>
      <c r="M48" s="1"/>
      <c r="Q48" s="1"/>
      <c r="R48" s="76"/>
    </row>
    <row r="49" spans="1:18" ht="15.75" customHeight="1">
      <c r="A49" s="75">
        <v>2</v>
      </c>
      <c r="B49" s="70">
        <v>2</v>
      </c>
      <c r="C49" s="71">
        <v>1</v>
      </c>
      <c r="D49" s="72">
        <v>1</v>
      </c>
      <c r="E49" s="70"/>
      <c r="F49" s="73"/>
      <c r="G49" s="66" t="s">
        <v>30</v>
      </c>
      <c r="H49" s="60">
        <v>15</v>
      </c>
      <c r="I49" s="141">
        <f t="shared" si="1"/>
        <v>252000</v>
      </c>
      <c r="J49" s="142">
        <f t="shared" si="1"/>
        <v>68100</v>
      </c>
      <c r="K49" s="144">
        <f t="shared" si="1"/>
        <v>47863.97</v>
      </c>
      <c r="L49" s="144">
        <f t="shared" si="1"/>
        <v>47863.97</v>
      </c>
      <c r="M49" s="1"/>
      <c r="Q49" s="76"/>
      <c r="R49" s="1"/>
    </row>
    <row r="50" spans="1:18" ht="24.75" customHeight="1">
      <c r="A50" s="79">
        <v>2</v>
      </c>
      <c r="B50" s="80">
        <v>2</v>
      </c>
      <c r="C50" s="81">
        <v>1</v>
      </c>
      <c r="D50" s="82">
        <v>1</v>
      </c>
      <c r="E50" s="80">
        <v>1</v>
      </c>
      <c r="F50" s="83"/>
      <c r="G50" s="66" t="s">
        <v>30</v>
      </c>
      <c r="H50" s="60">
        <v>16</v>
      </c>
      <c r="I50" s="150">
        <f>SUM(I51:I67)</f>
        <v>252000</v>
      </c>
      <c r="J50" s="150">
        <f>SUM(J51:J67)</f>
        <v>68100</v>
      </c>
      <c r="K50" s="151">
        <f>SUM(K51:K67)</f>
        <v>47863.97</v>
      </c>
      <c r="L50" s="151">
        <f>SUM(L51:L67)</f>
        <v>47863.97</v>
      </c>
      <c r="M50" s="1"/>
      <c r="Q50" s="76"/>
      <c r="R50" s="1"/>
    </row>
    <row r="51" spans="1:18" ht="15.75" customHeight="1">
      <c r="A51" s="75">
        <v>2</v>
      </c>
      <c r="B51" s="70">
        <v>2</v>
      </c>
      <c r="C51" s="71">
        <v>1</v>
      </c>
      <c r="D51" s="72">
        <v>1</v>
      </c>
      <c r="E51" s="70">
        <v>1</v>
      </c>
      <c r="F51" s="84">
        <v>1</v>
      </c>
      <c r="G51" s="72" t="s">
        <v>31</v>
      </c>
      <c r="H51" s="60">
        <v>17</v>
      </c>
      <c r="I51" s="146">
        <v>108000</v>
      </c>
      <c r="J51" s="146">
        <v>26000</v>
      </c>
      <c r="K51" s="146">
        <v>21607.95</v>
      </c>
      <c r="L51" s="146">
        <v>21607.95</v>
      </c>
      <c r="M51" s="1"/>
      <c r="Q51" s="76"/>
      <c r="R51" s="1"/>
    </row>
    <row r="52" spans="1:18" ht="26.25" customHeight="1">
      <c r="A52" s="75">
        <v>2</v>
      </c>
      <c r="B52" s="70">
        <v>2</v>
      </c>
      <c r="C52" s="71">
        <v>1</v>
      </c>
      <c r="D52" s="72">
        <v>1</v>
      </c>
      <c r="E52" s="70">
        <v>1</v>
      </c>
      <c r="F52" s="73">
        <v>2</v>
      </c>
      <c r="G52" s="72" t="s">
        <v>32</v>
      </c>
      <c r="H52" s="60">
        <v>18</v>
      </c>
      <c r="I52" s="146">
        <v>1700</v>
      </c>
      <c r="J52" s="146">
        <v>500</v>
      </c>
      <c r="K52" s="146">
        <v>78.08</v>
      </c>
      <c r="L52" s="146">
        <v>78.08</v>
      </c>
      <c r="M52" s="1"/>
      <c r="Q52" s="76"/>
      <c r="R52" s="1"/>
    </row>
    <row r="53" spans="1:18" ht="26.25" customHeight="1">
      <c r="A53" s="75">
        <v>2</v>
      </c>
      <c r="B53" s="70">
        <v>2</v>
      </c>
      <c r="C53" s="71">
        <v>1</v>
      </c>
      <c r="D53" s="72">
        <v>1</v>
      </c>
      <c r="E53" s="70">
        <v>1</v>
      </c>
      <c r="F53" s="73">
        <v>5</v>
      </c>
      <c r="G53" s="72" t="s">
        <v>33</v>
      </c>
      <c r="H53" s="60">
        <v>19</v>
      </c>
      <c r="I53" s="146">
        <v>2900</v>
      </c>
      <c r="J53" s="146">
        <v>800</v>
      </c>
      <c r="K53" s="146">
        <v>521.25</v>
      </c>
      <c r="L53" s="146">
        <v>521.25</v>
      </c>
      <c r="M53" s="1"/>
      <c r="Q53" s="76"/>
      <c r="R53" s="1"/>
    </row>
    <row r="54" spans="1:18" ht="27" hidden="1" customHeight="1">
      <c r="A54" s="75">
        <v>2</v>
      </c>
      <c r="B54" s="70">
        <v>2</v>
      </c>
      <c r="C54" s="71">
        <v>1</v>
      </c>
      <c r="D54" s="72">
        <v>1</v>
      </c>
      <c r="E54" s="70">
        <v>1</v>
      </c>
      <c r="F54" s="73">
        <v>6</v>
      </c>
      <c r="G54" s="72" t="s">
        <v>34</v>
      </c>
      <c r="H54" s="60">
        <v>20</v>
      </c>
      <c r="I54" s="146">
        <v>0</v>
      </c>
      <c r="J54" s="146">
        <v>0</v>
      </c>
      <c r="K54" s="146">
        <v>0</v>
      </c>
      <c r="L54" s="146">
        <v>0</v>
      </c>
      <c r="M54" s="1"/>
      <c r="Q54" s="76"/>
      <c r="R54" s="1"/>
    </row>
    <row r="55" spans="1:18" ht="26.25" customHeight="1">
      <c r="A55" s="85">
        <v>2</v>
      </c>
      <c r="B55" s="67">
        <v>2</v>
      </c>
      <c r="C55" s="65">
        <v>1</v>
      </c>
      <c r="D55" s="66">
        <v>1</v>
      </c>
      <c r="E55" s="67">
        <v>1</v>
      </c>
      <c r="F55" s="68">
        <v>7</v>
      </c>
      <c r="G55" s="66" t="s">
        <v>35</v>
      </c>
      <c r="H55" s="60">
        <v>21</v>
      </c>
      <c r="I55" s="146">
        <v>700</v>
      </c>
      <c r="J55" s="146">
        <v>400</v>
      </c>
      <c r="K55" s="146">
        <v>0</v>
      </c>
      <c r="L55" s="146">
        <v>0</v>
      </c>
      <c r="M55" s="1"/>
      <c r="Q55" s="76"/>
      <c r="R55" s="1"/>
    </row>
    <row r="56" spans="1:18" ht="12" customHeight="1">
      <c r="A56" s="75">
        <v>2</v>
      </c>
      <c r="B56" s="70">
        <v>2</v>
      </c>
      <c r="C56" s="71">
        <v>1</v>
      </c>
      <c r="D56" s="72">
        <v>1</v>
      </c>
      <c r="E56" s="70">
        <v>1</v>
      </c>
      <c r="F56" s="73">
        <v>11</v>
      </c>
      <c r="G56" s="72" t="s">
        <v>36</v>
      </c>
      <c r="H56" s="60">
        <v>22</v>
      </c>
      <c r="I56" s="146">
        <v>2500</v>
      </c>
      <c r="J56" s="146">
        <v>800</v>
      </c>
      <c r="K56" s="146">
        <v>111.09</v>
      </c>
      <c r="L56" s="146">
        <v>111.09</v>
      </c>
      <c r="M56" s="1"/>
      <c r="Q56" s="76"/>
      <c r="R56" s="1"/>
    </row>
    <row r="57" spans="1:18" ht="15.75" hidden="1" customHeight="1">
      <c r="A57" s="79">
        <v>2</v>
      </c>
      <c r="B57" s="86">
        <v>2</v>
      </c>
      <c r="C57" s="87">
        <v>1</v>
      </c>
      <c r="D57" s="87">
        <v>1</v>
      </c>
      <c r="E57" s="87">
        <v>1</v>
      </c>
      <c r="F57" s="88">
        <v>12</v>
      </c>
      <c r="G57" s="89" t="s">
        <v>37</v>
      </c>
      <c r="H57" s="60">
        <v>23</v>
      </c>
      <c r="I57" s="146">
        <v>0</v>
      </c>
      <c r="J57" s="146">
        <v>0</v>
      </c>
      <c r="K57" s="146">
        <v>0</v>
      </c>
      <c r="L57" s="146">
        <v>0</v>
      </c>
      <c r="M57" s="1"/>
      <c r="Q57" s="76"/>
      <c r="R57" s="1"/>
    </row>
    <row r="58" spans="1:18" ht="25.5" hidden="1" customHeight="1">
      <c r="A58" s="75">
        <v>2</v>
      </c>
      <c r="B58" s="70">
        <v>2</v>
      </c>
      <c r="C58" s="71">
        <v>1</v>
      </c>
      <c r="D58" s="71">
        <v>1</v>
      </c>
      <c r="E58" s="71">
        <v>1</v>
      </c>
      <c r="F58" s="73">
        <v>14</v>
      </c>
      <c r="G58" s="90" t="s">
        <v>38</v>
      </c>
      <c r="H58" s="60">
        <v>24</v>
      </c>
      <c r="I58" s="146">
        <v>0</v>
      </c>
      <c r="J58" s="147">
        <v>0</v>
      </c>
      <c r="K58" s="147">
        <v>0</v>
      </c>
      <c r="L58" s="147">
        <v>0</v>
      </c>
      <c r="M58" s="1"/>
      <c r="Q58" s="76"/>
      <c r="R58" s="1"/>
    </row>
    <row r="59" spans="1:18" ht="27.75" customHeight="1">
      <c r="A59" s="75">
        <v>2</v>
      </c>
      <c r="B59" s="70">
        <v>2</v>
      </c>
      <c r="C59" s="71">
        <v>1</v>
      </c>
      <c r="D59" s="71">
        <v>1</v>
      </c>
      <c r="E59" s="71">
        <v>1</v>
      </c>
      <c r="F59" s="73">
        <v>15</v>
      </c>
      <c r="G59" s="72" t="s">
        <v>39</v>
      </c>
      <c r="H59" s="60">
        <v>25</v>
      </c>
      <c r="I59" s="146">
        <v>18400</v>
      </c>
      <c r="J59" s="146">
        <v>4800</v>
      </c>
      <c r="K59" s="146">
        <v>1877.56</v>
      </c>
      <c r="L59" s="146">
        <v>1877.56</v>
      </c>
      <c r="M59" s="1"/>
      <c r="Q59" s="76"/>
      <c r="R59" s="1"/>
    </row>
    <row r="60" spans="1:18" ht="15.75" customHeight="1">
      <c r="A60" s="75">
        <v>2</v>
      </c>
      <c r="B60" s="70">
        <v>2</v>
      </c>
      <c r="C60" s="71">
        <v>1</v>
      </c>
      <c r="D60" s="71">
        <v>1</v>
      </c>
      <c r="E60" s="71">
        <v>1</v>
      </c>
      <c r="F60" s="73">
        <v>16</v>
      </c>
      <c r="G60" s="72" t="s">
        <v>40</v>
      </c>
      <c r="H60" s="60">
        <v>26</v>
      </c>
      <c r="I60" s="146">
        <v>6900</v>
      </c>
      <c r="J60" s="146">
        <v>2000</v>
      </c>
      <c r="K60" s="146">
        <v>595.39</v>
      </c>
      <c r="L60" s="146">
        <v>595.39</v>
      </c>
      <c r="M60" s="1"/>
      <c r="Q60" s="76"/>
      <c r="R60" s="1"/>
    </row>
    <row r="61" spans="1:18" ht="27.75" hidden="1" customHeight="1">
      <c r="A61" s="75">
        <v>2</v>
      </c>
      <c r="B61" s="70">
        <v>2</v>
      </c>
      <c r="C61" s="71">
        <v>1</v>
      </c>
      <c r="D61" s="71">
        <v>1</v>
      </c>
      <c r="E61" s="71">
        <v>1</v>
      </c>
      <c r="F61" s="73">
        <v>17</v>
      </c>
      <c r="G61" s="72" t="s">
        <v>41</v>
      </c>
      <c r="H61" s="60">
        <v>27</v>
      </c>
      <c r="I61" s="146">
        <v>0</v>
      </c>
      <c r="J61" s="147">
        <v>0</v>
      </c>
      <c r="K61" s="147">
        <v>0</v>
      </c>
      <c r="L61" s="147">
        <v>0</v>
      </c>
      <c r="M61" s="1"/>
      <c r="Q61" s="76"/>
      <c r="R61" s="1"/>
    </row>
    <row r="62" spans="1:18" ht="14.25" customHeight="1">
      <c r="A62" s="75">
        <v>2</v>
      </c>
      <c r="B62" s="70">
        <v>2</v>
      </c>
      <c r="C62" s="71">
        <v>1</v>
      </c>
      <c r="D62" s="71">
        <v>1</v>
      </c>
      <c r="E62" s="71">
        <v>1</v>
      </c>
      <c r="F62" s="73">
        <v>20</v>
      </c>
      <c r="G62" s="72" t="s">
        <v>42</v>
      </c>
      <c r="H62" s="60">
        <v>28</v>
      </c>
      <c r="I62" s="146">
        <v>52900</v>
      </c>
      <c r="J62" s="146">
        <v>23000</v>
      </c>
      <c r="K62" s="146">
        <v>19455.63</v>
      </c>
      <c r="L62" s="146">
        <v>19455.63</v>
      </c>
      <c r="M62" s="1"/>
      <c r="Q62" s="76"/>
      <c r="R62" s="1"/>
    </row>
    <row r="63" spans="1:18" ht="27.75" customHeight="1">
      <c r="A63" s="75">
        <v>2</v>
      </c>
      <c r="B63" s="70">
        <v>2</v>
      </c>
      <c r="C63" s="71">
        <v>1</v>
      </c>
      <c r="D63" s="71">
        <v>1</v>
      </c>
      <c r="E63" s="71">
        <v>1</v>
      </c>
      <c r="F63" s="73">
        <v>21</v>
      </c>
      <c r="G63" s="72" t="s">
        <v>43</v>
      </c>
      <c r="H63" s="60">
        <v>29</v>
      </c>
      <c r="I63" s="146">
        <v>7500</v>
      </c>
      <c r="J63" s="146">
        <v>1900</v>
      </c>
      <c r="K63" s="146">
        <v>984.59</v>
      </c>
      <c r="L63" s="146">
        <v>984.59</v>
      </c>
      <c r="M63" s="1"/>
      <c r="Q63" s="76"/>
      <c r="R63" s="1"/>
    </row>
    <row r="64" spans="1:18" ht="12" customHeight="1">
      <c r="A64" s="75">
        <v>2</v>
      </c>
      <c r="B64" s="70">
        <v>2</v>
      </c>
      <c r="C64" s="71">
        <v>1</v>
      </c>
      <c r="D64" s="71">
        <v>1</v>
      </c>
      <c r="E64" s="71">
        <v>1</v>
      </c>
      <c r="F64" s="73">
        <v>22</v>
      </c>
      <c r="G64" s="72" t="s">
        <v>44</v>
      </c>
      <c r="H64" s="60">
        <v>30</v>
      </c>
      <c r="I64" s="146">
        <v>600</v>
      </c>
      <c r="J64" s="146">
        <v>200</v>
      </c>
      <c r="K64" s="146">
        <v>0</v>
      </c>
      <c r="L64" s="146">
        <v>0</v>
      </c>
      <c r="M64" s="1"/>
      <c r="Q64" s="76"/>
      <c r="R64" s="1"/>
    </row>
    <row r="65" spans="1:18" ht="12" hidden="1" customHeight="1">
      <c r="A65" s="75">
        <v>2</v>
      </c>
      <c r="B65" s="70">
        <v>2</v>
      </c>
      <c r="C65" s="71">
        <v>1</v>
      </c>
      <c r="D65" s="71">
        <v>1</v>
      </c>
      <c r="E65" s="71">
        <v>1</v>
      </c>
      <c r="F65" s="73">
        <v>23</v>
      </c>
      <c r="G65" s="72" t="s">
        <v>199</v>
      </c>
      <c r="H65" s="60">
        <v>31</v>
      </c>
      <c r="I65" s="146">
        <v>0</v>
      </c>
      <c r="J65" s="146">
        <v>0</v>
      </c>
      <c r="K65" s="146">
        <v>0</v>
      </c>
      <c r="L65" s="146">
        <v>0</v>
      </c>
      <c r="M65" s="1"/>
      <c r="Q65" s="76"/>
      <c r="R65" s="1"/>
    </row>
    <row r="66" spans="1:18" ht="12" hidden="1" customHeight="1">
      <c r="A66" s="91">
        <v>2</v>
      </c>
      <c r="B66" s="70">
        <v>2</v>
      </c>
      <c r="C66" s="71">
        <v>1</v>
      </c>
      <c r="D66" s="71">
        <v>1</v>
      </c>
      <c r="E66" s="71">
        <v>1</v>
      </c>
      <c r="F66" s="73">
        <v>24</v>
      </c>
      <c r="G66" s="72" t="s">
        <v>219</v>
      </c>
      <c r="H66" s="60">
        <v>32</v>
      </c>
      <c r="I66" s="146">
        <v>0</v>
      </c>
      <c r="J66" s="146">
        <v>0</v>
      </c>
      <c r="K66" s="146">
        <v>0</v>
      </c>
      <c r="L66" s="146">
        <v>0</v>
      </c>
      <c r="M66" s="1"/>
      <c r="Q66" s="76"/>
      <c r="R66" s="1"/>
    </row>
    <row r="67" spans="1:18" ht="15" customHeight="1">
      <c r="A67" s="75">
        <v>2</v>
      </c>
      <c r="B67" s="70">
        <v>2</v>
      </c>
      <c r="C67" s="71">
        <v>1</v>
      </c>
      <c r="D67" s="71">
        <v>1</v>
      </c>
      <c r="E67" s="71">
        <v>1</v>
      </c>
      <c r="F67" s="73">
        <v>30</v>
      </c>
      <c r="G67" s="72" t="s">
        <v>45</v>
      </c>
      <c r="H67" s="60">
        <v>33</v>
      </c>
      <c r="I67" s="146">
        <v>49900</v>
      </c>
      <c r="J67" s="146">
        <v>7700</v>
      </c>
      <c r="K67" s="146">
        <v>2632.43</v>
      </c>
      <c r="L67" s="146">
        <v>2632.43</v>
      </c>
      <c r="M67" s="1"/>
      <c r="Q67" s="76"/>
      <c r="R67" s="1"/>
    </row>
    <row r="68" spans="1:18" ht="14.25" hidden="1" customHeight="1">
      <c r="A68" s="92">
        <v>2</v>
      </c>
      <c r="B68" s="93">
        <v>3</v>
      </c>
      <c r="C68" s="64"/>
      <c r="D68" s="65"/>
      <c r="E68" s="65"/>
      <c r="F68" s="68"/>
      <c r="G68" s="94" t="s">
        <v>46</v>
      </c>
      <c r="H68" s="60">
        <v>34</v>
      </c>
      <c r="I68" s="148">
        <f>I69+I85</f>
        <v>0</v>
      </c>
      <c r="J68" s="148">
        <f>J69+J85</f>
        <v>0</v>
      </c>
      <c r="K68" s="148">
        <f>K69+K85</f>
        <v>0</v>
      </c>
      <c r="L68" s="148">
        <f>L69+L85</f>
        <v>0</v>
      </c>
      <c r="M68" s="1"/>
    </row>
    <row r="69" spans="1:18" ht="13.5" hidden="1" customHeight="1">
      <c r="A69" s="75">
        <v>2</v>
      </c>
      <c r="B69" s="70">
        <v>3</v>
      </c>
      <c r="C69" s="71">
        <v>1</v>
      </c>
      <c r="D69" s="71"/>
      <c r="E69" s="71"/>
      <c r="F69" s="73"/>
      <c r="G69" s="72" t="s">
        <v>47</v>
      </c>
      <c r="H69" s="60">
        <v>35</v>
      </c>
      <c r="I69" s="141">
        <f>SUM(I70+I75+I80)</f>
        <v>0</v>
      </c>
      <c r="J69" s="141">
        <f>SUM(J70+J75+J80)</f>
        <v>0</v>
      </c>
      <c r="K69" s="141">
        <f>SUM(K70+K75+K80)</f>
        <v>0</v>
      </c>
      <c r="L69" s="141">
        <f>SUM(L70+L75+L80)</f>
        <v>0</v>
      </c>
      <c r="M69" s="1"/>
      <c r="Q69" s="1"/>
      <c r="R69" s="76"/>
    </row>
    <row r="70" spans="1:18" ht="15" hidden="1" customHeight="1">
      <c r="A70" s="75">
        <v>2</v>
      </c>
      <c r="B70" s="70">
        <v>3</v>
      </c>
      <c r="C70" s="71">
        <v>1</v>
      </c>
      <c r="D70" s="71">
        <v>1</v>
      </c>
      <c r="E70" s="71"/>
      <c r="F70" s="73"/>
      <c r="G70" s="74" t="s">
        <v>48</v>
      </c>
      <c r="H70" s="60">
        <v>36</v>
      </c>
      <c r="I70" s="141">
        <f>I71</f>
        <v>0</v>
      </c>
      <c r="J70" s="152">
        <f>J71</f>
        <v>0</v>
      </c>
      <c r="K70" s="142">
        <f>K71</f>
        <v>0</v>
      </c>
      <c r="L70" s="141">
        <f>L71</f>
        <v>0</v>
      </c>
      <c r="M70" s="1"/>
      <c r="Q70" s="76"/>
      <c r="R70" s="1"/>
    </row>
    <row r="71" spans="1:18" ht="13.5" hidden="1" customHeight="1">
      <c r="A71" s="75">
        <v>2</v>
      </c>
      <c r="B71" s="70">
        <v>3</v>
      </c>
      <c r="C71" s="71">
        <v>1</v>
      </c>
      <c r="D71" s="71">
        <v>1</v>
      </c>
      <c r="E71" s="71">
        <v>1</v>
      </c>
      <c r="F71" s="73"/>
      <c r="G71" s="72" t="s">
        <v>48</v>
      </c>
      <c r="H71" s="60">
        <v>37</v>
      </c>
      <c r="I71" s="141">
        <f>SUM(I72:I74)</f>
        <v>0</v>
      </c>
      <c r="J71" s="152">
        <f>SUM(J72:J74)</f>
        <v>0</v>
      </c>
      <c r="K71" s="142">
        <f>SUM(K72:K74)</f>
        <v>0</v>
      </c>
      <c r="L71" s="141">
        <f>SUM(L72:L74)</f>
        <v>0</v>
      </c>
      <c r="M71" s="1"/>
      <c r="Q71" s="76"/>
      <c r="R71" s="1"/>
    </row>
    <row r="72" spans="1:18" s="95" customFormat="1" ht="25.5" hidden="1" customHeight="1">
      <c r="A72" s="75">
        <v>2</v>
      </c>
      <c r="B72" s="70">
        <v>3</v>
      </c>
      <c r="C72" s="71">
        <v>1</v>
      </c>
      <c r="D72" s="71">
        <v>1</v>
      </c>
      <c r="E72" s="71">
        <v>1</v>
      </c>
      <c r="F72" s="73">
        <v>1</v>
      </c>
      <c r="G72" s="72" t="s">
        <v>49</v>
      </c>
      <c r="H72" s="60">
        <v>38</v>
      </c>
      <c r="I72" s="147">
        <v>0</v>
      </c>
      <c r="J72" s="147">
        <v>0</v>
      </c>
      <c r="K72" s="147">
        <v>0</v>
      </c>
      <c r="L72" s="147">
        <v>0</v>
      </c>
      <c r="Q72" s="76"/>
      <c r="R72" s="1"/>
    </row>
    <row r="73" spans="1:18" ht="27.75" hidden="1" customHeight="1">
      <c r="A73" s="75">
        <v>2</v>
      </c>
      <c r="B73" s="67">
        <v>3</v>
      </c>
      <c r="C73" s="65">
        <v>1</v>
      </c>
      <c r="D73" s="65">
        <v>1</v>
      </c>
      <c r="E73" s="65">
        <v>1</v>
      </c>
      <c r="F73" s="68">
        <v>2</v>
      </c>
      <c r="G73" s="66" t="s">
        <v>220</v>
      </c>
      <c r="H73" s="60">
        <v>39</v>
      </c>
      <c r="I73" s="145">
        <v>0</v>
      </c>
      <c r="J73" s="145">
        <v>0</v>
      </c>
      <c r="K73" s="145">
        <v>0</v>
      </c>
      <c r="L73" s="145">
        <v>0</v>
      </c>
      <c r="M73" s="1"/>
      <c r="Q73" s="76"/>
      <c r="R73" s="1"/>
    </row>
    <row r="74" spans="1:18" ht="16.5" hidden="1" customHeight="1">
      <c r="A74" s="70">
        <v>2</v>
      </c>
      <c r="B74" s="71">
        <v>3</v>
      </c>
      <c r="C74" s="71">
        <v>1</v>
      </c>
      <c r="D74" s="71">
        <v>1</v>
      </c>
      <c r="E74" s="71">
        <v>1</v>
      </c>
      <c r="F74" s="73">
        <v>3</v>
      </c>
      <c r="G74" s="72" t="s">
        <v>51</v>
      </c>
      <c r="H74" s="60">
        <v>40</v>
      </c>
      <c r="I74" s="147">
        <v>0</v>
      </c>
      <c r="J74" s="147">
        <v>0</v>
      </c>
      <c r="K74" s="147">
        <v>0</v>
      </c>
      <c r="L74" s="147">
        <v>0</v>
      </c>
      <c r="M74" s="1"/>
      <c r="Q74" s="76"/>
      <c r="R74" s="1"/>
    </row>
    <row r="75" spans="1:18" ht="29.25" hidden="1" customHeight="1">
      <c r="A75" s="67">
        <v>2</v>
      </c>
      <c r="B75" s="65">
        <v>3</v>
      </c>
      <c r="C75" s="65">
        <v>1</v>
      </c>
      <c r="D75" s="65">
        <v>2</v>
      </c>
      <c r="E75" s="65"/>
      <c r="F75" s="68"/>
      <c r="G75" s="96" t="s">
        <v>221</v>
      </c>
      <c r="H75" s="60">
        <v>41</v>
      </c>
      <c r="I75" s="148">
        <f>I76</f>
        <v>0</v>
      </c>
      <c r="J75" s="153">
        <f>J76</f>
        <v>0</v>
      </c>
      <c r="K75" s="149">
        <f>K76</f>
        <v>0</v>
      </c>
      <c r="L75" s="149">
        <f>L76</f>
        <v>0</v>
      </c>
      <c r="M75" s="1"/>
      <c r="Q75" s="76"/>
      <c r="R75" s="1"/>
    </row>
    <row r="76" spans="1:18" ht="27" hidden="1" customHeight="1">
      <c r="A76" s="80">
        <v>2</v>
      </c>
      <c r="B76" s="81">
        <v>3</v>
      </c>
      <c r="C76" s="81">
        <v>1</v>
      </c>
      <c r="D76" s="81">
        <v>2</v>
      </c>
      <c r="E76" s="81">
        <v>1</v>
      </c>
      <c r="F76" s="83"/>
      <c r="G76" s="96" t="s">
        <v>221</v>
      </c>
      <c r="H76" s="60">
        <v>42</v>
      </c>
      <c r="I76" s="144">
        <f>SUM(I77:I79)</f>
        <v>0</v>
      </c>
      <c r="J76" s="154">
        <f>SUM(J77:J79)</f>
        <v>0</v>
      </c>
      <c r="K76" s="143">
        <f>SUM(K77:K79)</f>
        <v>0</v>
      </c>
      <c r="L76" s="142">
        <f>SUM(L77:L79)</f>
        <v>0</v>
      </c>
      <c r="M76" s="1"/>
      <c r="Q76" s="76"/>
      <c r="R76" s="1"/>
    </row>
    <row r="77" spans="1:18" s="95" customFormat="1" ht="27" hidden="1" customHeight="1">
      <c r="A77" s="70">
        <v>2</v>
      </c>
      <c r="B77" s="71">
        <v>3</v>
      </c>
      <c r="C77" s="71">
        <v>1</v>
      </c>
      <c r="D77" s="71">
        <v>2</v>
      </c>
      <c r="E77" s="71">
        <v>1</v>
      </c>
      <c r="F77" s="73">
        <v>1</v>
      </c>
      <c r="G77" s="97" t="s">
        <v>49</v>
      </c>
      <c r="H77" s="60">
        <v>43</v>
      </c>
      <c r="I77" s="147">
        <v>0</v>
      </c>
      <c r="J77" s="147">
        <v>0</v>
      </c>
      <c r="K77" s="147">
        <v>0</v>
      </c>
      <c r="L77" s="147">
        <v>0</v>
      </c>
      <c r="Q77" s="76"/>
      <c r="R77" s="1"/>
    </row>
    <row r="78" spans="1:18" ht="16.5" hidden="1" customHeight="1">
      <c r="A78" s="70">
        <v>2</v>
      </c>
      <c r="B78" s="71">
        <v>3</v>
      </c>
      <c r="C78" s="71">
        <v>1</v>
      </c>
      <c r="D78" s="71">
        <v>2</v>
      </c>
      <c r="E78" s="71">
        <v>1</v>
      </c>
      <c r="F78" s="73">
        <v>2</v>
      </c>
      <c r="G78" s="97" t="s">
        <v>50</v>
      </c>
      <c r="H78" s="60">
        <v>44</v>
      </c>
      <c r="I78" s="147">
        <v>0</v>
      </c>
      <c r="J78" s="147">
        <v>0</v>
      </c>
      <c r="K78" s="147">
        <v>0</v>
      </c>
      <c r="L78" s="147">
        <v>0</v>
      </c>
      <c r="M78" s="1"/>
      <c r="Q78" s="76"/>
      <c r="R78" s="1"/>
    </row>
    <row r="79" spans="1:18" ht="15" hidden="1" customHeight="1">
      <c r="A79" s="70">
        <v>2</v>
      </c>
      <c r="B79" s="71">
        <v>3</v>
      </c>
      <c r="C79" s="71">
        <v>1</v>
      </c>
      <c r="D79" s="71">
        <v>2</v>
      </c>
      <c r="E79" s="71">
        <v>1</v>
      </c>
      <c r="F79" s="73">
        <v>3</v>
      </c>
      <c r="G79" s="97" t="s">
        <v>51</v>
      </c>
      <c r="H79" s="60">
        <v>45</v>
      </c>
      <c r="I79" s="147">
        <v>0</v>
      </c>
      <c r="J79" s="147">
        <v>0</v>
      </c>
      <c r="K79" s="147">
        <v>0</v>
      </c>
      <c r="L79" s="147">
        <v>0</v>
      </c>
      <c r="M79" s="1"/>
      <c r="Q79" s="76"/>
      <c r="R79" s="1"/>
    </row>
    <row r="80" spans="1:18" ht="27.75" hidden="1" customHeight="1">
      <c r="A80" s="70">
        <v>2</v>
      </c>
      <c r="B80" s="71">
        <v>3</v>
      </c>
      <c r="C80" s="71">
        <v>1</v>
      </c>
      <c r="D80" s="71">
        <v>3</v>
      </c>
      <c r="E80" s="71"/>
      <c r="F80" s="73"/>
      <c r="G80" s="97" t="s">
        <v>200</v>
      </c>
      <c r="H80" s="60">
        <v>46</v>
      </c>
      <c r="I80" s="141">
        <f>I81</f>
        <v>0</v>
      </c>
      <c r="J80" s="152">
        <f>J81</f>
        <v>0</v>
      </c>
      <c r="K80" s="142">
        <f>K81</f>
        <v>0</v>
      </c>
      <c r="L80" s="142">
        <f>L81</f>
        <v>0</v>
      </c>
      <c r="M80" s="1"/>
      <c r="Q80" s="76"/>
      <c r="R80" s="1"/>
    </row>
    <row r="81" spans="1:18" ht="26.25" hidden="1" customHeight="1">
      <c r="A81" s="70">
        <v>2</v>
      </c>
      <c r="B81" s="71">
        <v>3</v>
      </c>
      <c r="C81" s="71">
        <v>1</v>
      </c>
      <c r="D81" s="71">
        <v>3</v>
      </c>
      <c r="E81" s="71">
        <v>1</v>
      </c>
      <c r="F81" s="73"/>
      <c r="G81" s="97" t="s">
        <v>201</v>
      </c>
      <c r="H81" s="60">
        <v>47</v>
      </c>
      <c r="I81" s="141">
        <f>SUM(I82:I84)</f>
        <v>0</v>
      </c>
      <c r="J81" s="152">
        <f>SUM(J82:J84)</f>
        <v>0</v>
      </c>
      <c r="K81" s="142">
        <f>SUM(K82:K84)</f>
        <v>0</v>
      </c>
      <c r="L81" s="142">
        <f>SUM(L82:L84)</f>
        <v>0</v>
      </c>
      <c r="M81" s="1"/>
      <c r="Q81" s="76"/>
      <c r="R81" s="1"/>
    </row>
    <row r="82" spans="1:18" ht="15" hidden="1" customHeight="1">
      <c r="A82" s="67">
        <v>2</v>
      </c>
      <c r="B82" s="65">
        <v>3</v>
      </c>
      <c r="C82" s="65">
        <v>1</v>
      </c>
      <c r="D82" s="65">
        <v>3</v>
      </c>
      <c r="E82" s="65">
        <v>1</v>
      </c>
      <c r="F82" s="68">
        <v>1</v>
      </c>
      <c r="G82" s="85" t="s">
        <v>52</v>
      </c>
      <c r="H82" s="60">
        <v>48</v>
      </c>
      <c r="I82" s="145">
        <v>0</v>
      </c>
      <c r="J82" s="145">
        <v>0</v>
      </c>
      <c r="K82" s="145">
        <v>0</v>
      </c>
      <c r="L82" s="145">
        <v>0</v>
      </c>
      <c r="M82" s="1"/>
      <c r="Q82" s="76"/>
      <c r="R82" s="1"/>
    </row>
    <row r="83" spans="1:18" ht="16.5" hidden="1" customHeight="1">
      <c r="A83" s="70">
        <v>2</v>
      </c>
      <c r="B83" s="71">
        <v>3</v>
      </c>
      <c r="C83" s="71">
        <v>1</v>
      </c>
      <c r="D83" s="71">
        <v>3</v>
      </c>
      <c r="E83" s="71">
        <v>1</v>
      </c>
      <c r="F83" s="73">
        <v>2</v>
      </c>
      <c r="G83" s="75" t="s">
        <v>53</v>
      </c>
      <c r="H83" s="60">
        <v>49</v>
      </c>
      <c r="I83" s="147">
        <v>0</v>
      </c>
      <c r="J83" s="147">
        <v>0</v>
      </c>
      <c r="K83" s="147">
        <v>0</v>
      </c>
      <c r="L83" s="147">
        <v>0</v>
      </c>
      <c r="M83" s="1"/>
      <c r="Q83" s="76"/>
      <c r="R83" s="1"/>
    </row>
    <row r="84" spans="1:18" ht="17.25" hidden="1" customHeight="1">
      <c r="A84" s="67">
        <v>2</v>
      </c>
      <c r="B84" s="65">
        <v>3</v>
      </c>
      <c r="C84" s="65">
        <v>1</v>
      </c>
      <c r="D84" s="65">
        <v>3</v>
      </c>
      <c r="E84" s="65">
        <v>1</v>
      </c>
      <c r="F84" s="68">
        <v>3</v>
      </c>
      <c r="G84" s="85" t="s">
        <v>54</v>
      </c>
      <c r="H84" s="60">
        <v>50</v>
      </c>
      <c r="I84" s="145">
        <v>0</v>
      </c>
      <c r="J84" s="145">
        <v>0</v>
      </c>
      <c r="K84" s="145">
        <v>0</v>
      </c>
      <c r="L84" s="145">
        <v>0</v>
      </c>
      <c r="M84" s="1"/>
      <c r="Q84" s="76"/>
      <c r="R84" s="1"/>
    </row>
    <row r="85" spans="1:18" ht="12.75" hidden="1" customHeight="1">
      <c r="A85" s="67">
        <v>2</v>
      </c>
      <c r="B85" s="65">
        <v>3</v>
      </c>
      <c r="C85" s="65">
        <v>2</v>
      </c>
      <c r="D85" s="65"/>
      <c r="E85" s="65"/>
      <c r="F85" s="68"/>
      <c r="G85" s="85" t="s">
        <v>55</v>
      </c>
      <c r="H85" s="60">
        <v>51</v>
      </c>
      <c r="I85" s="141">
        <f t="shared" ref="I85:L86" si="2">I86</f>
        <v>0</v>
      </c>
      <c r="J85" s="141">
        <f t="shared" si="2"/>
        <v>0</v>
      </c>
      <c r="K85" s="141">
        <f t="shared" si="2"/>
        <v>0</v>
      </c>
      <c r="L85" s="141">
        <f t="shared" si="2"/>
        <v>0</v>
      </c>
      <c r="M85" s="1"/>
    </row>
    <row r="86" spans="1:18" ht="12" hidden="1" customHeight="1">
      <c r="A86" s="67">
        <v>2</v>
      </c>
      <c r="B86" s="65">
        <v>3</v>
      </c>
      <c r="C86" s="65">
        <v>2</v>
      </c>
      <c r="D86" s="65">
        <v>1</v>
      </c>
      <c r="E86" s="65"/>
      <c r="F86" s="68"/>
      <c r="G86" s="85" t="s">
        <v>55</v>
      </c>
      <c r="H86" s="60">
        <v>52</v>
      </c>
      <c r="I86" s="141">
        <f t="shared" si="2"/>
        <v>0</v>
      </c>
      <c r="J86" s="141">
        <f t="shared" si="2"/>
        <v>0</v>
      </c>
      <c r="K86" s="141">
        <f t="shared" si="2"/>
        <v>0</v>
      </c>
      <c r="L86" s="141">
        <f t="shared" si="2"/>
        <v>0</v>
      </c>
      <c r="M86" s="1"/>
    </row>
    <row r="87" spans="1:18" ht="15.75" hidden="1" customHeight="1">
      <c r="A87" s="67">
        <v>2</v>
      </c>
      <c r="B87" s="65">
        <v>3</v>
      </c>
      <c r="C87" s="65">
        <v>2</v>
      </c>
      <c r="D87" s="65">
        <v>1</v>
      </c>
      <c r="E87" s="65">
        <v>1</v>
      </c>
      <c r="F87" s="68"/>
      <c r="G87" s="85" t="s">
        <v>55</v>
      </c>
      <c r="H87" s="60">
        <v>53</v>
      </c>
      <c r="I87" s="141">
        <f>SUM(I88)</f>
        <v>0</v>
      </c>
      <c r="J87" s="141">
        <f>SUM(J88)</f>
        <v>0</v>
      </c>
      <c r="K87" s="141">
        <f>SUM(K88)</f>
        <v>0</v>
      </c>
      <c r="L87" s="141">
        <f>SUM(L88)</f>
        <v>0</v>
      </c>
      <c r="M87" s="1"/>
    </row>
    <row r="88" spans="1:18" ht="13.5" hidden="1" customHeight="1">
      <c r="A88" s="67">
        <v>2</v>
      </c>
      <c r="B88" s="65">
        <v>3</v>
      </c>
      <c r="C88" s="65">
        <v>2</v>
      </c>
      <c r="D88" s="65">
        <v>1</v>
      </c>
      <c r="E88" s="65">
        <v>1</v>
      </c>
      <c r="F88" s="68">
        <v>1</v>
      </c>
      <c r="G88" s="85" t="s">
        <v>55</v>
      </c>
      <c r="H88" s="60">
        <v>54</v>
      </c>
      <c r="I88" s="147">
        <v>0</v>
      </c>
      <c r="J88" s="147">
        <v>0</v>
      </c>
      <c r="K88" s="147">
        <v>0</v>
      </c>
      <c r="L88" s="147">
        <v>0</v>
      </c>
      <c r="M88" s="1"/>
    </row>
    <row r="89" spans="1:18" ht="16.5" hidden="1" customHeight="1">
      <c r="A89" s="56">
        <v>2</v>
      </c>
      <c r="B89" s="57">
        <v>4</v>
      </c>
      <c r="C89" s="57"/>
      <c r="D89" s="57"/>
      <c r="E89" s="57"/>
      <c r="F89" s="59"/>
      <c r="G89" s="98" t="s">
        <v>56</v>
      </c>
      <c r="H89" s="60">
        <v>55</v>
      </c>
      <c r="I89" s="141">
        <f t="shared" ref="I89:L91" si="3">I90</f>
        <v>0</v>
      </c>
      <c r="J89" s="152">
        <f t="shared" si="3"/>
        <v>0</v>
      </c>
      <c r="K89" s="142">
        <f t="shared" si="3"/>
        <v>0</v>
      </c>
      <c r="L89" s="142">
        <f t="shared" si="3"/>
        <v>0</v>
      </c>
      <c r="M89" s="1"/>
    </row>
    <row r="90" spans="1:18" ht="15.75" hidden="1" customHeight="1">
      <c r="A90" s="70">
        <v>2</v>
      </c>
      <c r="B90" s="71">
        <v>4</v>
      </c>
      <c r="C90" s="71">
        <v>1</v>
      </c>
      <c r="D90" s="71"/>
      <c r="E90" s="71"/>
      <c r="F90" s="73"/>
      <c r="G90" s="75" t="s">
        <v>57</v>
      </c>
      <c r="H90" s="60">
        <v>56</v>
      </c>
      <c r="I90" s="141">
        <f t="shared" si="3"/>
        <v>0</v>
      </c>
      <c r="J90" s="152">
        <f t="shared" si="3"/>
        <v>0</v>
      </c>
      <c r="K90" s="142">
        <f t="shared" si="3"/>
        <v>0</v>
      </c>
      <c r="L90" s="142">
        <f t="shared" si="3"/>
        <v>0</v>
      </c>
      <c r="M90" s="1"/>
    </row>
    <row r="91" spans="1:18" ht="17.25" hidden="1" customHeight="1">
      <c r="A91" s="70">
        <v>2</v>
      </c>
      <c r="B91" s="71">
        <v>4</v>
      </c>
      <c r="C91" s="71">
        <v>1</v>
      </c>
      <c r="D91" s="71">
        <v>1</v>
      </c>
      <c r="E91" s="71"/>
      <c r="F91" s="73"/>
      <c r="G91" s="75" t="s">
        <v>57</v>
      </c>
      <c r="H91" s="60">
        <v>57</v>
      </c>
      <c r="I91" s="141">
        <f t="shared" si="3"/>
        <v>0</v>
      </c>
      <c r="J91" s="152">
        <f t="shared" si="3"/>
        <v>0</v>
      </c>
      <c r="K91" s="142">
        <f t="shared" si="3"/>
        <v>0</v>
      </c>
      <c r="L91" s="142">
        <f t="shared" si="3"/>
        <v>0</v>
      </c>
      <c r="M91" s="1"/>
    </row>
    <row r="92" spans="1:18" ht="18" hidden="1" customHeight="1">
      <c r="A92" s="70">
        <v>2</v>
      </c>
      <c r="B92" s="71">
        <v>4</v>
      </c>
      <c r="C92" s="71">
        <v>1</v>
      </c>
      <c r="D92" s="71">
        <v>1</v>
      </c>
      <c r="E92" s="71">
        <v>1</v>
      </c>
      <c r="F92" s="73"/>
      <c r="G92" s="75" t="s">
        <v>57</v>
      </c>
      <c r="H92" s="60">
        <v>58</v>
      </c>
      <c r="I92" s="141">
        <f>SUM(I93:I95)</f>
        <v>0</v>
      </c>
      <c r="J92" s="152">
        <f>SUM(J93:J95)</f>
        <v>0</v>
      </c>
      <c r="K92" s="142">
        <f>SUM(K93:K95)</f>
        <v>0</v>
      </c>
      <c r="L92" s="142">
        <f>SUM(L93:L95)</f>
        <v>0</v>
      </c>
      <c r="M92" s="1"/>
    </row>
    <row r="93" spans="1:18" ht="14.25" hidden="1" customHeight="1">
      <c r="A93" s="70">
        <v>2</v>
      </c>
      <c r="B93" s="71">
        <v>4</v>
      </c>
      <c r="C93" s="71">
        <v>1</v>
      </c>
      <c r="D93" s="71">
        <v>1</v>
      </c>
      <c r="E93" s="71">
        <v>1</v>
      </c>
      <c r="F93" s="73">
        <v>1</v>
      </c>
      <c r="G93" s="75" t="s">
        <v>58</v>
      </c>
      <c r="H93" s="60">
        <v>59</v>
      </c>
      <c r="I93" s="147">
        <v>0</v>
      </c>
      <c r="J93" s="147">
        <v>0</v>
      </c>
      <c r="K93" s="147">
        <v>0</v>
      </c>
      <c r="L93" s="147">
        <v>0</v>
      </c>
      <c r="M93" s="1"/>
    </row>
    <row r="94" spans="1:18" ht="13.5" hidden="1" customHeight="1">
      <c r="A94" s="70">
        <v>2</v>
      </c>
      <c r="B94" s="70">
        <v>4</v>
      </c>
      <c r="C94" s="70">
        <v>1</v>
      </c>
      <c r="D94" s="71">
        <v>1</v>
      </c>
      <c r="E94" s="71">
        <v>1</v>
      </c>
      <c r="F94" s="99">
        <v>2</v>
      </c>
      <c r="G94" s="72" t="s">
        <v>59</v>
      </c>
      <c r="H94" s="60">
        <v>60</v>
      </c>
      <c r="I94" s="147">
        <v>0</v>
      </c>
      <c r="J94" s="147">
        <v>0</v>
      </c>
      <c r="K94" s="147">
        <v>0</v>
      </c>
      <c r="L94" s="147">
        <v>0</v>
      </c>
      <c r="M94" s="1"/>
    </row>
    <row r="95" spans="1:18" hidden="1">
      <c r="A95" s="70">
        <v>2</v>
      </c>
      <c r="B95" s="71">
        <v>4</v>
      </c>
      <c r="C95" s="70">
        <v>1</v>
      </c>
      <c r="D95" s="71">
        <v>1</v>
      </c>
      <c r="E95" s="71">
        <v>1</v>
      </c>
      <c r="F95" s="99">
        <v>3</v>
      </c>
      <c r="G95" s="72" t="s">
        <v>60</v>
      </c>
      <c r="H95" s="60">
        <v>61</v>
      </c>
      <c r="I95" s="147">
        <v>0</v>
      </c>
      <c r="J95" s="147">
        <v>0</v>
      </c>
      <c r="K95" s="147">
        <v>0</v>
      </c>
      <c r="L95" s="147">
        <v>0</v>
      </c>
    </row>
    <row r="96" spans="1:18" hidden="1">
      <c r="A96" s="56">
        <v>2</v>
      </c>
      <c r="B96" s="57">
        <v>5</v>
      </c>
      <c r="C96" s="56"/>
      <c r="D96" s="57"/>
      <c r="E96" s="57"/>
      <c r="F96" s="100"/>
      <c r="G96" s="101" t="s">
        <v>61</v>
      </c>
      <c r="H96" s="60">
        <v>62</v>
      </c>
      <c r="I96" s="141">
        <f>SUM(I97+I102+I107)</f>
        <v>0</v>
      </c>
      <c r="J96" s="152">
        <f>SUM(J97+J102+J107)</f>
        <v>0</v>
      </c>
      <c r="K96" s="142">
        <f>SUM(K97+K102+K107)</f>
        <v>0</v>
      </c>
      <c r="L96" s="142">
        <f>SUM(L97+L102+L107)</f>
        <v>0</v>
      </c>
    </row>
    <row r="97" spans="1:13" hidden="1">
      <c r="A97" s="67">
        <v>2</v>
      </c>
      <c r="B97" s="65">
        <v>5</v>
      </c>
      <c r="C97" s="67">
        <v>1</v>
      </c>
      <c r="D97" s="65"/>
      <c r="E97" s="65"/>
      <c r="F97" s="102"/>
      <c r="G97" s="96" t="s">
        <v>62</v>
      </c>
      <c r="H97" s="60">
        <v>63</v>
      </c>
      <c r="I97" s="148">
        <f t="shared" ref="I97:L98" si="4">I98</f>
        <v>0</v>
      </c>
      <c r="J97" s="153">
        <f t="shared" si="4"/>
        <v>0</v>
      </c>
      <c r="K97" s="149">
        <f t="shared" si="4"/>
        <v>0</v>
      </c>
      <c r="L97" s="149">
        <f t="shared" si="4"/>
        <v>0</v>
      </c>
    </row>
    <row r="98" spans="1:13" hidden="1">
      <c r="A98" s="70">
        <v>2</v>
      </c>
      <c r="B98" s="71">
        <v>5</v>
      </c>
      <c r="C98" s="70">
        <v>1</v>
      </c>
      <c r="D98" s="71">
        <v>1</v>
      </c>
      <c r="E98" s="71"/>
      <c r="F98" s="99"/>
      <c r="G98" s="74" t="s">
        <v>62</v>
      </c>
      <c r="H98" s="60">
        <v>64</v>
      </c>
      <c r="I98" s="141">
        <f t="shared" si="4"/>
        <v>0</v>
      </c>
      <c r="J98" s="152">
        <f t="shared" si="4"/>
        <v>0</v>
      </c>
      <c r="K98" s="142">
        <f t="shared" si="4"/>
        <v>0</v>
      </c>
      <c r="L98" s="142">
        <f t="shared" si="4"/>
        <v>0</v>
      </c>
    </row>
    <row r="99" spans="1:13" hidden="1">
      <c r="A99" s="70">
        <v>2</v>
      </c>
      <c r="B99" s="71">
        <v>5</v>
      </c>
      <c r="C99" s="70">
        <v>1</v>
      </c>
      <c r="D99" s="71">
        <v>1</v>
      </c>
      <c r="E99" s="71">
        <v>1</v>
      </c>
      <c r="F99" s="99"/>
      <c r="G99" s="74" t="s">
        <v>62</v>
      </c>
      <c r="H99" s="60">
        <v>65</v>
      </c>
      <c r="I99" s="141">
        <f>SUM(I100:I101)</f>
        <v>0</v>
      </c>
      <c r="J99" s="152">
        <f>SUM(J100:J101)</f>
        <v>0</v>
      </c>
      <c r="K99" s="142">
        <f>SUM(K100:K101)</f>
        <v>0</v>
      </c>
      <c r="L99" s="142">
        <f>SUM(L100:L101)</f>
        <v>0</v>
      </c>
    </row>
    <row r="100" spans="1:13" ht="25.5" hidden="1" customHeight="1">
      <c r="A100" s="70">
        <v>2</v>
      </c>
      <c r="B100" s="71">
        <v>5</v>
      </c>
      <c r="C100" s="70">
        <v>1</v>
      </c>
      <c r="D100" s="71">
        <v>1</v>
      </c>
      <c r="E100" s="71">
        <v>1</v>
      </c>
      <c r="F100" s="99">
        <v>1</v>
      </c>
      <c r="G100" s="74" t="s">
        <v>222</v>
      </c>
      <c r="H100" s="60">
        <v>66</v>
      </c>
      <c r="I100" s="147">
        <v>0</v>
      </c>
      <c r="J100" s="147">
        <v>0</v>
      </c>
      <c r="K100" s="147">
        <v>0</v>
      </c>
      <c r="L100" s="147">
        <v>0</v>
      </c>
      <c r="M100" s="1"/>
    </row>
    <row r="101" spans="1:13" ht="15.75" hidden="1" customHeight="1">
      <c r="A101" s="70">
        <v>2</v>
      </c>
      <c r="B101" s="71">
        <v>5</v>
      </c>
      <c r="C101" s="70">
        <v>1</v>
      </c>
      <c r="D101" s="71">
        <v>1</v>
      </c>
      <c r="E101" s="71">
        <v>1</v>
      </c>
      <c r="F101" s="99">
        <v>2</v>
      </c>
      <c r="G101" s="74" t="s">
        <v>63</v>
      </c>
      <c r="H101" s="60">
        <v>67</v>
      </c>
      <c r="I101" s="147">
        <v>0</v>
      </c>
      <c r="J101" s="147">
        <v>0</v>
      </c>
      <c r="K101" s="147">
        <v>0</v>
      </c>
      <c r="L101" s="147">
        <v>0</v>
      </c>
      <c r="M101" s="1"/>
    </row>
    <row r="102" spans="1:13" ht="12" hidden="1" customHeight="1">
      <c r="A102" s="70">
        <v>2</v>
      </c>
      <c r="B102" s="71">
        <v>5</v>
      </c>
      <c r="C102" s="70">
        <v>2</v>
      </c>
      <c r="D102" s="71"/>
      <c r="E102" s="71"/>
      <c r="F102" s="99"/>
      <c r="G102" s="74" t="s">
        <v>64</v>
      </c>
      <c r="H102" s="60">
        <v>68</v>
      </c>
      <c r="I102" s="141">
        <f t="shared" ref="I102:L103" si="5">I103</f>
        <v>0</v>
      </c>
      <c r="J102" s="152">
        <f t="shared" si="5"/>
        <v>0</v>
      </c>
      <c r="K102" s="142">
        <f t="shared" si="5"/>
        <v>0</v>
      </c>
      <c r="L102" s="141">
        <f t="shared" si="5"/>
        <v>0</v>
      </c>
      <c r="M102" s="1"/>
    </row>
    <row r="103" spans="1:13" ht="15.75" hidden="1" customHeight="1">
      <c r="A103" s="75">
        <v>2</v>
      </c>
      <c r="B103" s="70">
        <v>5</v>
      </c>
      <c r="C103" s="71">
        <v>2</v>
      </c>
      <c r="D103" s="72">
        <v>1</v>
      </c>
      <c r="E103" s="70"/>
      <c r="F103" s="99"/>
      <c r="G103" s="74" t="s">
        <v>64</v>
      </c>
      <c r="H103" s="60">
        <v>69</v>
      </c>
      <c r="I103" s="141">
        <f t="shared" si="5"/>
        <v>0</v>
      </c>
      <c r="J103" s="152">
        <f t="shared" si="5"/>
        <v>0</v>
      </c>
      <c r="K103" s="142">
        <f t="shared" si="5"/>
        <v>0</v>
      </c>
      <c r="L103" s="141">
        <f t="shared" si="5"/>
        <v>0</v>
      </c>
      <c r="M103" s="1"/>
    </row>
    <row r="104" spans="1:13" ht="15" hidden="1" customHeight="1">
      <c r="A104" s="75">
        <v>2</v>
      </c>
      <c r="B104" s="70">
        <v>5</v>
      </c>
      <c r="C104" s="71">
        <v>2</v>
      </c>
      <c r="D104" s="72">
        <v>1</v>
      </c>
      <c r="E104" s="70">
        <v>1</v>
      </c>
      <c r="F104" s="99"/>
      <c r="G104" s="74" t="s">
        <v>64</v>
      </c>
      <c r="H104" s="60">
        <v>70</v>
      </c>
      <c r="I104" s="141">
        <f>SUM(I105:I106)</f>
        <v>0</v>
      </c>
      <c r="J104" s="152">
        <f>SUM(J105:J106)</f>
        <v>0</v>
      </c>
      <c r="K104" s="142">
        <f>SUM(K105:K106)</f>
        <v>0</v>
      </c>
      <c r="L104" s="141">
        <f>SUM(L105:L106)</f>
        <v>0</v>
      </c>
      <c r="M104" s="1"/>
    </row>
    <row r="105" spans="1:13" ht="25.5" hidden="1" customHeight="1">
      <c r="A105" s="75">
        <v>2</v>
      </c>
      <c r="B105" s="70">
        <v>5</v>
      </c>
      <c r="C105" s="71">
        <v>2</v>
      </c>
      <c r="D105" s="72">
        <v>1</v>
      </c>
      <c r="E105" s="70">
        <v>1</v>
      </c>
      <c r="F105" s="99">
        <v>1</v>
      </c>
      <c r="G105" s="74" t="s">
        <v>223</v>
      </c>
      <c r="H105" s="60">
        <v>71</v>
      </c>
      <c r="I105" s="147">
        <v>0</v>
      </c>
      <c r="J105" s="147">
        <v>0</v>
      </c>
      <c r="K105" s="147">
        <v>0</v>
      </c>
      <c r="L105" s="147">
        <v>0</v>
      </c>
      <c r="M105" s="1"/>
    </row>
    <row r="106" spans="1:13" ht="25.5" hidden="1" customHeight="1">
      <c r="A106" s="75">
        <v>2</v>
      </c>
      <c r="B106" s="70">
        <v>5</v>
      </c>
      <c r="C106" s="71">
        <v>2</v>
      </c>
      <c r="D106" s="72">
        <v>1</v>
      </c>
      <c r="E106" s="70">
        <v>1</v>
      </c>
      <c r="F106" s="99">
        <v>2</v>
      </c>
      <c r="G106" s="74" t="s">
        <v>65</v>
      </c>
      <c r="H106" s="60">
        <v>72</v>
      </c>
      <c r="I106" s="147">
        <v>0</v>
      </c>
      <c r="J106" s="147">
        <v>0</v>
      </c>
      <c r="K106" s="147">
        <v>0</v>
      </c>
      <c r="L106" s="147">
        <v>0</v>
      </c>
      <c r="M106" s="1"/>
    </row>
    <row r="107" spans="1:13" ht="28.5" hidden="1" customHeight="1">
      <c r="A107" s="75">
        <v>2</v>
      </c>
      <c r="B107" s="70">
        <v>5</v>
      </c>
      <c r="C107" s="71">
        <v>3</v>
      </c>
      <c r="D107" s="72"/>
      <c r="E107" s="70"/>
      <c r="F107" s="99"/>
      <c r="G107" s="74" t="s">
        <v>66</v>
      </c>
      <c r="H107" s="60">
        <v>73</v>
      </c>
      <c r="I107" s="141">
        <f>I108+I114</f>
        <v>0</v>
      </c>
      <c r="J107" s="141">
        <f>J108+J114</f>
        <v>0</v>
      </c>
      <c r="K107" s="141">
        <f>K108+K114</f>
        <v>0</v>
      </c>
      <c r="L107" s="141">
        <f>L108+L114</f>
        <v>0</v>
      </c>
      <c r="M107" s="1"/>
    </row>
    <row r="108" spans="1:13" ht="41.25" hidden="1" customHeight="1">
      <c r="A108" s="75">
        <v>2</v>
      </c>
      <c r="B108" s="70">
        <v>5</v>
      </c>
      <c r="C108" s="71">
        <v>3</v>
      </c>
      <c r="D108" s="72">
        <v>1</v>
      </c>
      <c r="E108" s="70"/>
      <c r="F108" s="99"/>
      <c r="G108" s="72" t="s">
        <v>224</v>
      </c>
      <c r="H108" s="60">
        <v>74</v>
      </c>
      <c r="I108" s="141">
        <f>I109</f>
        <v>0</v>
      </c>
      <c r="J108" s="152">
        <f>J109</f>
        <v>0</v>
      </c>
      <c r="K108" s="142">
        <f>K109</f>
        <v>0</v>
      </c>
      <c r="L108" s="141">
        <f>L109</f>
        <v>0</v>
      </c>
      <c r="M108" s="1"/>
    </row>
    <row r="109" spans="1:13" ht="39.75" hidden="1" customHeight="1">
      <c r="A109" s="79">
        <v>2</v>
      </c>
      <c r="B109" s="80">
        <v>5</v>
      </c>
      <c r="C109" s="81">
        <v>3</v>
      </c>
      <c r="D109" s="82">
        <v>1</v>
      </c>
      <c r="E109" s="80">
        <v>1</v>
      </c>
      <c r="F109" s="103"/>
      <c r="G109" s="82" t="s">
        <v>224</v>
      </c>
      <c r="H109" s="60">
        <v>75</v>
      </c>
      <c r="I109" s="144">
        <f>SUM(I110:I113)</f>
        <v>0</v>
      </c>
      <c r="J109" s="144">
        <f>SUM(J110:J113)</f>
        <v>0</v>
      </c>
      <c r="K109" s="144">
        <f>SUM(K110:K113)</f>
        <v>0</v>
      </c>
      <c r="L109" s="144">
        <f>SUM(L110:L113)</f>
        <v>0</v>
      </c>
      <c r="M109" s="1"/>
    </row>
    <row r="110" spans="1:13" ht="41.25" hidden="1" customHeight="1">
      <c r="A110" s="75">
        <v>2</v>
      </c>
      <c r="B110" s="70">
        <v>5</v>
      </c>
      <c r="C110" s="71">
        <v>3</v>
      </c>
      <c r="D110" s="72">
        <v>1</v>
      </c>
      <c r="E110" s="70">
        <v>1</v>
      </c>
      <c r="F110" s="99">
        <v>1</v>
      </c>
      <c r="G110" s="72" t="s">
        <v>224</v>
      </c>
      <c r="H110" s="60">
        <v>76</v>
      </c>
      <c r="I110" s="147">
        <v>0</v>
      </c>
      <c r="J110" s="147">
        <v>0</v>
      </c>
      <c r="K110" s="147">
        <v>0</v>
      </c>
      <c r="L110" s="147">
        <v>0</v>
      </c>
      <c r="M110" s="1"/>
    </row>
    <row r="111" spans="1:13" ht="38.25" hidden="1" customHeight="1">
      <c r="A111" s="79">
        <v>2</v>
      </c>
      <c r="B111" s="80">
        <v>5</v>
      </c>
      <c r="C111" s="81">
        <v>3</v>
      </c>
      <c r="D111" s="82">
        <v>1</v>
      </c>
      <c r="E111" s="80">
        <v>1</v>
      </c>
      <c r="F111" s="103">
        <v>2</v>
      </c>
      <c r="G111" s="82" t="s">
        <v>225</v>
      </c>
      <c r="H111" s="60">
        <v>77</v>
      </c>
      <c r="I111" s="147">
        <v>0</v>
      </c>
      <c r="J111" s="147">
        <v>0</v>
      </c>
      <c r="K111" s="147">
        <v>0</v>
      </c>
      <c r="L111" s="147">
        <v>0</v>
      </c>
      <c r="M111" s="1"/>
    </row>
    <row r="112" spans="1:13" ht="40.5" hidden="1" customHeight="1">
      <c r="A112" s="79">
        <v>2</v>
      </c>
      <c r="B112" s="80">
        <v>5</v>
      </c>
      <c r="C112" s="81">
        <v>3</v>
      </c>
      <c r="D112" s="82">
        <v>1</v>
      </c>
      <c r="E112" s="80">
        <v>1</v>
      </c>
      <c r="F112" s="103">
        <v>3</v>
      </c>
      <c r="G112" s="82" t="s">
        <v>226</v>
      </c>
      <c r="H112" s="60">
        <v>78</v>
      </c>
      <c r="I112" s="155">
        <v>0</v>
      </c>
      <c r="J112" s="155">
        <v>0</v>
      </c>
      <c r="K112" s="155">
        <v>0</v>
      </c>
      <c r="L112" s="155">
        <v>0</v>
      </c>
      <c r="M112" s="1"/>
    </row>
    <row r="113" spans="1:13" ht="26.25" hidden="1" customHeight="1">
      <c r="A113" s="79">
        <v>2</v>
      </c>
      <c r="B113" s="80">
        <v>5</v>
      </c>
      <c r="C113" s="81">
        <v>3</v>
      </c>
      <c r="D113" s="82">
        <v>1</v>
      </c>
      <c r="E113" s="80">
        <v>1</v>
      </c>
      <c r="F113" s="103">
        <v>4</v>
      </c>
      <c r="G113" s="82" t="s">
        <v>227</v>
      </c>
      <c r="H113" s="60">
        <v>79</v>
      </c>
      <c r="I113" s="146">
        <v>0</v>
      </c>
      <c r="J113" s="146">
        <v>0</v>
      </c>
      <c r="K113" s="146">
        <v>0</v>
      </c>
      <c r="L113" s="146">
        <v>0</v>
      </c>
      <c r="M113" s="1"/>
    </row>
    <row r="114" spans="1:13" ht="27.75" hidden="1" customHeight="1">
      <c r="A114" s="79">
        <v>2</v>
      </c>
      <c r="B114" s="80">
        <v>5</v>
      </c>
      <c r="C114" s="81">
        <v>3</v>
      </c>
      <c r="D114" s="82">
        <v>2</v>
      </c>
      <c r="E114" s="80"/>
      <c r="F114" s="103"/>
      <c r="G114" s="82" t="s">
        <v>67</v>
      </c>
      <c r="H114" s="60">
        <v>80</v>
      </c>
      <c r="I114" s="144">
        <f>I115</f>
        <v>0</v>
      </c>
      <c r="J114" s="144">
        <f>J115</f>
        <v>0</v>
      </c>
      <c r="K114" s="144">
        <f>K115</f>
        <v>0</v>
      </c>
      <c r="L114" s="144">
        <f>L115</f>
        <v>0</v>
      </c>
      <c r="M114" s="1"/>
    </row>
    <row r="115" spans="1:13" ht="25.5" hidden="1" customHeight="1">
      <c r="A115" s="79">
        <v>2</v>
      </c>
      <c r="B115" s="80">
        <v>5</v>
      </c>
      <c r="C115" s="81">
        <v>3</v>
      </c>
      <c r="D115" s="82">
        <v>2</v>
      </c>
      <c r="E115" s="80">
        <v>1</v>
      </c>
      <c r="F115" s="103"/>
      <c r="G115" s="82" t="s">
        <v>67</v>
      </c>
      <c r="H115" s="60">
        <v>81</v>
      </c>
      <c r="I115" s="142">
        <f>SUM(I116:I119)</f>
        <v>0</v>
      </c>
      <c r="J115" s="142">
        <f>SUM(J116:J119)</f>
        <v>0</v>
      </c>
      <c r="K115" s="142">
        <f>SUM(K116:K119)</f>
        <v>0</v>
      </c>
      <c r="L115" s="142">
        <f>SUM(L116:L119)</f>
        <v>0</v>
      </c>
      <c r="M115" s="1"/>
    </row>
    <row r="116" spans="1:13" ht="30" hidden="1" customHeight="1">
      <c r="A116" s="79">
        <v>2</v>
      </c>
      <c r="B116" s="80">
        <v>5</v>
      </c>
      <c r="C116" s="81">
        <v>3</v>
      </c>
      <c r="D116" s="82">
        <v>2</v>
      </c>
      <c r="E116" s="80">
        <v>1</v>
      </c>
      <c r="F116" s="103">
        <v>1</v>
      </c>
      <c r="G116" s="82" t="s">
        <v>67</v>
      </c>
      <c r="H116" s="60">
        <v>82</v>
      </c>
      <c r="I116" s="147">
        <v>0</v>
      </c>
      <c r="J116" s="147">
        <v>0</v>
      </c>
      <c r="K116" s="147">
        <v>0</v>
      </c>
      <c r="L116" s="147">
        <v>0</v>
      </c>
      <c r="M116" s="1"/>
    </row>
    <row r="117" spans="1:13" ht="32.25" hidden="1" customHeight="1">
      <c r="A117" s="79">
        <v>2</v>
      </c>
      <c r="B117" s="80">
        <v>5</v>
      </c>
      <c r="C117" s="81">
        <v>3</v>
      </c>
      <c r="D117" s="82">
        <v>2</v>
      </c>
      <c r="E117" s="80">
        <v>1</v>
      </c>
      <c r="F117" s="103">
        <v>2</v>
      </c>
      <c r="G117" s="82" t="s">
        <v>228</v>
      </c>
      <c r="H117" s="60">
        <v>83</v>
      </c>
      <c r="I117" s="147">
        <v>0</v>
      </c>
      <c r="J117" s="147">
        <v>0</v>
      </c>
      <c r="K117" s="147">
        <v>0</v>
      </c>
      <c r="L117" s="147">
        <v>0</v>
      </c>
      <c r="M117" s="1"/>
    </row>
    <row r="118" spans="1:13" ht="27" hidden="1" customHeight="1">
      <c r="A118" s="79">
        <v>2</v>
      </c>
      <c r="B118" s="80">
        <v>5</v>
      </c>
      <c r="C118" s="81">
        <v>3</v>
      </c>
      <c r="D118" s="82">
        <v>2</v>
      </c>
      <c r="E118" s="80">
        <v>1</v>
      </c>
      <c r="F118" s="103">
        <v>3</v>
      </c>
      <c r="G118" s="82" t="s">
        <v>229</v>
      </c>
      <c r="H118" s="60">
        <v>84</v>
      </c>
      <c r="I118" s="147">
        <v>0</v>
      </c>
      <c r="J118" s="147">
        <v>0</v>
      </c>
      <c r="K118" s="147">
        <v>0</v>
      </c>
      <c r="L118" s="147">
        <v>0</v>
      </c>
      <c r="M118" s="1"/>
    </row>
    <row r="119" spans="1:13" ht="27" hidden="1" customHeight="1">
      <c r="A119" s="79">
        <v>2</v>
      </c>
      <c r="B119" s="80">
        <v>5</v>
      </c>
      <c r="C119" s="81">
        <v>3</v>
      </c>
      <c r="D119" s="82">
        <v>2</v>
      </c>
      <c r="E119" s="80">
        <v>1</v>
      </c>
      <c r="F119" s="103">
        <v>4</v>
      </c>
      <c r="G119" s="82" t="s">
        <v>230</v>
      </c>
      <c r="H119" s="60">
        <v>85</v>
      </c>
      <c r="I119" s="147">
        <v>0</v>
      </c>
      <c r="J119" s="147">
        <v>0</v>
      </c>
      <c r="K119" s="147">
        <v>0</v>
      </c>
      <c r="L119" s="147">
        <v>0</v>
      </c>
      <c r="M119" s="1"/>
    </row>
    <row r="120" spans="1:13" ht="16.5" hidden="1" customHeight="1">
      <c r="A120" s="91">
        <v>2</v>
      </c>
      <c r="B120" s="56">
        <v>6</v>
      </c>
      <c r="C120" s="57"/>
      <c r="D120" s="58"/>
      <c r="E120" s="56"/>
      <c r="F120" s="100"/>
      <c r="G120" s="104" t="s">
        <v>68</v>
      </c>
      <c r="H120" s="60">
        <v>86</v>
      </c>
      <c r="I120" s="141">
        <f>SUM(I121+I126+I130+I134+I138+I142)</f>
        <v>0</v>
      </c>
      <c r="J120" s="141">
        <f>SUM(J121+J126+J130+J134+J138+J142)</f>
        <v>0</v>
      </c>
      <c r="K120" s="141">
        <f>SUM(K121+K126+K130+K134+K138+K142)</f>
        <v>0</v>
      </c>
      <c r="L120" s="141">
        <f>SUM(L121+L126+L130+L134+L138+L142)</f>
        <v>0</v>
      </c>
      <c r="M120" s="1"/>
    </row>
    <row r="121" spans="1:13" ht="14.25" hidden="1" customHeight="1">
      <c r="A121" s="79">
        <v>2</v>
      </c>
      <c r="B121" s="80">
        <v>6</v>
      </c>
      <c r="C121" s="81">
        <v>1</v>
      </c>
      <c r="D121" s="82"/>
      <c r="E121" s="80"/>
      <c r="F121" s="103"/>
      <c r="G121" s="82" t="s">
        <v>69</v>
      </c>
      <c r="H121" s="60">
        <v>87</v>
      </c>
      <c r="I121" s="144">
        <f t="shared" ref="I121:L122" si="6">I122</f>
        <v>0</v>
      </c>
      <c r="J121" s="154">
        <f t="shared" si="6"/>
        <v>0</v>
      </c>
      <c r="K121" s="143">
        <f t="shared" si="6"/>
        <v>0</v>
      </c>
      <c r="L121" s="144">
        <f t="shared" si="6"/>
        <v>0</v>
      </c>
      <c r="M121" s="1"/>
    </row>
    <row r="122" spans="1:13" ht="14.25" hidden="1" customHeight="1">
      <c r="A122" s="75">
        <v>2</v>
      </c>
      <c r="B122" s="70">
        <v>6</v>
      </c>
      <c r="C122" s="71">
        <v>1</v>
      </c>
      <c r="D122" s="72">
        <v>1</v>
      </c>
      <c r="E122" s="70"/>
      <c r="F122" s="99"/>
      <c r="G122" s="72" t="s">
        <v>69</v>
      </c>
      <c r="H122" s="60">
        <v>88</v>
      </c>
      <c r="I122" s="141">
        <f t="shared" si="6"/>
        <v>0</v>
      </c>
      <c r="J122" s="152">
        <f t="shared" si="6"/>
        <v>0</v>
      </c>
      <c r="K122" s="142">
        <f t="shared" si="6"/>
        <v>0</v>
      </c>
      <c r="L122" s="141">
        <f t="shared" si="6"/>
        <v>0</v>
      </c>
      <c r="M122" s="1"/>
    </row>
    <row r="123" spans="1:13" hidden="1">
      <c r="A123" s="75">
        <v>2</v>
      </c>
      <c r="B123" s="70">
        <v>6</v>
      </c>
      <c r="C123" s="71">
        <v>1</v>
      </c>
      <c r="D123" s="72">
        <v>1</v>
      </c>
      <c r="E123" s="70">
        <v>1</v>
      </c>
      <c r="F123" s="99"/>
      <c r="G123" s="72" t="s">
        <v>69</v>
      </c>
      <c r="H123" s="60">
        <v>89</v>
      </c>
      <c r="I123" s="141">
        <f>SUM(I124:I125)</f>
        <v>0</v>
      </c>
      <c r="J123" s="152">
        <f>SUM(J124:J125)</f>
        <v>0</v>
      </c>
      <c r="K123" s="142">
        <f>SUM(K124:K125)</f>
        <v>0</v>
      </c>
      <c r="L123" s="141">
        <f>SUM(L124:L125)</f>
        <v>0</v>
      </c>
    </row>
    <row r="124" spans="1:13" ht="13.5" hidden="1" customHeight="1">
      <c r="A124" s="75">
        <v>2</v>
      </c>
      <c r="B124" s="70">
        <v>6</v>
      </c>
      <c r="C124" s="71">
        <v>1</v>
      </c>
      <c r="D124" s="72">
        <v>1</v>
      </c>
      <c r="E124" s="70">
        <v>1</v>
      </c>
      <c r="F124" s="99">
        <v>1</v>
      </c>
      <c r="G124" s="72" t="s">
        <v>70</v>
      </c>
      <c r="H124" s="60">
        <v>90</v>
      </c>
      <c r="I124" s="147">
        <v>0</v>
      </c>
      <c r="J124" s="147">
        <v>0</v>
      </c>
      <c r="K124" s="147">
        <v>0</v>
      </c>
      <c r="L124" s="147">
        <v>0</v>
      </c>
      <c r="M124" s="1"/>
    </row>
    <row r="125" spans="1:13" hidden="1">
      <c r="A125" s="85">
        <v>2</v>
      </c>
      <c r="B125" s="67">
        <v>6</v>
      </c>
      <c r="C125" s="65">
        <v>1</v>
      </c>
      <c r="D125" s="66">
        <v>1</v>
      </c>
      <c r="E125" s="67">
        <v>1</v>
      </c>
      <c r="F125" s="102">
        <v>2</v>
      </c>
      <c r="G125" s="66" t="s">
        <v>71</v>
      </c>
      <c r="H125" s="60">
        <v>91</v>
      </c>
      <c r="I125" s="145">
        <v>0</v>
      </c>
      <c r="J125" s="145">
        <v>0</v>
      </c>
      <c r="K125" s="145">
        <v>0</v>
      </c>
      <c r="L125" s="145">
        <v>0</v>
      </c>
    </row>
    <row r="126" spans="1:13" ht="25.5" hidden="1" customHeight="1">
      <c r="A126" s="75">
        <v>2</v>
      </c>
      <c r="B126" s="70">
        <v>6</v>
      </c>
      <c r="C126" s="71">
        <v>2</v>
      </c>
      <c r="D126" s="72"/>
      <c r="E126" s="70"/>
      <c r="F126" s="99"/>
      <c r="G126" s="72" t="s">
        <v>72</v>
      </c>
      <c r="H126" s="60">
        <v>92</v>
      </c>
      <c r="I126" s="141">
        <f t="shared" ref="I126:L128" si="7">I127</f>
        <v>0</v>
      </c>
      <c r="J126" s="152">
        <f t="shared" si="7"/>
        <v>0</v>
      </c>
      <c r="K126" s="142">
        <f t="shared" si="7"/>
        <v>0</v>
      </c>
      <c r="L126" s="141">
        <f t="shared" si="7"/>
        <v>0</v>
      </c>
      <c r="M126" s="1"/>
    </row>
    <row r="127" spans="1:13" ht="14.25" hidden="1" customHeight="1">
      <c r="A127" s="75">
        <v>2</v>
      </c>
      <c r="B127" s="70">
        <v>6</v>
      </c>
      <c r="C127" s="71">
        <v>2</v>
      </c>
      <c r="D127" s="72">
        <v>1</v>
      </c>
      <c r="E127" s="70"/>
      <c r="F127" s="99"/>
      <c r="G127" s="72" t="s">
        <v>72</v>
      </c>
      <c r="H127" s="60">
        <v>93</v>
      </c>
      <c r="I127" s="141">
        <f t="shared" si="7"/>
        <v>0</v>
      </c>
      <c r="J127" s="152">
        <f t="shared" si="7"/>
        <v>0</v>
      </c>
      <c r="K127" s="142">
        <f t="shared" si="7"/>
        <v>0</v>
      </c>
      <c r="L127" s="141">
        <f t="shared" si="7"/>
        <v>0</v>
      </c>
      <c r="M127" s="1"/>
    </row>
    <row r="128" spans="1:13" ht="14.25" hidden="1" customHeight="1">
      <c r="A128" s="75">
        <v>2</v>
      </c>
      <c r="B128" s="70">
        <v>6</v>
      </c>
      <c r="C128" s="71">
        <v>2</v>
      </c>
      <c r="D128" s="72">
        <v>1</v>
      </c>
      <c r="E128" s="70">
        <v>1</v>
      </c>
      <c r="F128" s="99"/>
      <c r="G128" s="72" t="s">
        <v>72</v>
      </c>
      <c r="H128" s="60">
        <v>94</v>
      </c>
      <c r="I128" s="156">
        <f t="shared" si="7"/>
        <v>0</v>
      </c>
      <c r="J128" s="157">
        <f t="shared" si="7"/>
        <v>0</v>
      </c>
      <c r="K128" s="158">
        <f t="shared" si="7"/>
        <v>0</v>
      </c>
      <c r="L128" s="156">
        <f t="shared" si="7"/>
        <v>0</v>
      </c>
      <c r="M128" s="1"/>
    </row>
    <row r="129" spans="1:13" ht="25.5" hidden="1" customHeight="1">
      <c r="A129" s="75">
        <v>2</v>
      </c>
      <c r="B129" s="70">
        <v>6</v>
      </c>
      <c r="C129" s="71">
        <v>2</v>
      </c>
      <c r="D129" s="72">
        <v>1</v>
      </c>
      <c r="E129" s="70">
        <v>1</v>
      </c>
      <c r="F129" s="99">
        <v>1</v>
      </c>
      <c r="G129" s="72" t="s">
        <v>72</v>
      </c>
      <c r="H129" s="60">
        <v>95</v>
      </c>
      <c r="I129" s="147">
        <v>0</v>
      </c>
      <c r="J129" s="147">
        <v>0</v>
      </c>
      <c r="K129" s="147">
        <v>0</v>
      </c>
      <c r="L129" s="147">
        <v>0</v>
      </c>
      <c r="M129" s="1"/>
    </row>
    <row r="130" spans="1:13" ht="26.25" hidden="1" customHeight="1">
      <c r="A130" s="85">
        <v>2</v>
      </c>
      <c r="B130" s="67">
        <v>6</v>
      </c>
      <c r="C130" s="65">
        <v>3</v>
      </c>
      <c r="D130" s="66"/>
      <c r="E130" s="67"/>
      <c r="F130" s="102"/>
      <c r="G130" s="66" t="s">
        <v>73</v>
      </c>
      <c r="H130" s="60">
        <v>96</v>
      </c>
      <c r="I130" s="148">
        <f t="shared" ref="I130:L132" si="8">I131</f>
        <v>0</v>
      </c>
      <c r="J130" s="153">
        <f t="shared" si="8"/>
        <v>0</v>
      </c>
      <c r="K130" s="149">
        <f t="shared" si="8"/>
        <v>0</v>
      </c>
      <c r="L130" s="148">
        <f t="shared" si="8"/>
        <v>0</v>
      </c>
      <c r="M130" s="1"/>
    </row>
    <row r="131" spans="1:13" ht="25.5" hidden="1" customHeight="1">
      <c r="A131" s="75">
        <v>2</v>
      </c>
      <c r="B131" s="70">
        <v>6</v>
      </c>
      <c r="C131" s="71">
        <v>3</v>
      </c>
      <c r="D131" s="72">
        <v>1</v>
      </c>
      <c r="E131" s="70"/>
      <c r="F131" s="99"/>
      <c r="G131" s="72" t="s">
        <v>73</v>
      </c>
      <c r="H131" s="60">
        <v>97</v>
      </c>
      <c r="I131" s="141">
        <f t="shared" si="8"/>
        <v>0</v>
      </c>
      <c r="J131" s="152">
        <f t="shared" si="8"/>
        <v>0</v>
      </c>
      <c r="K131" s="142">
        <f t="shared" si="8"/>
        <v>0</v>
      </c>
      <c r="L131" s="141">
        <f t="shared" si="8"/>
        <v>0</v>
      </c>
      <c r="M131" s="1"/>
    </row>
    <row r="132" spans="1:13" ht="26.25" hidden="1" customHeight="1">
      <c r="A132" s="75">
        <v>2</v>
      </c>
      <c r="B132" s="70">
        <v>6</v>
      </c>
      <c r="C132" s="71">
        <v>3</v>
      </c>
      <c r="D132" s="72">
        <v>1</v>
      </c>
      <c r="E132" s="70">
        <v>1</v>
      </c>
      <c r="F132" s="99"/>
      <c r="G132" s="72" t="s">
        <v>73</v>
      </c>
      <c r="H132" s="60">
        <v>98</v>
      </c>
      <c r="I132" s="141">
        <f t="shared" si="8"/>
        <v>0</v>
      </c>
      <c r="J132" s="152">
        <f t="shared" si="8"/>
        <v>0</v>
      </c>
      <c r="K132" s="142">
        <f t="shared" si="8"/>
        <v>0</v>
      </c>
      <c r="L132" s="141">
        <f t="shared" si="8"/>
        <v>0</v>
      </c>
      <c r="M132" s="1"/>
    </row>
    <row r="133" spans="1:13" ht="27" hidden="1" customHeight="1">
      <c r="A133" s="75">
        <v>2</v>
      </c>
      <c r="B133" s="70">
        <v>6</v>
      </c>
      <c r="C133" s="71">
        <v>3</v>
      </c>
      <c r="D133" s="72">
        <v>1</v>
      </c>
      <c r="E133" s="70">
        <v>1</v>
      </c>
      <c r="F133" s="99">
        <v>1</v>
      </c>
      <c r="G133" s="72" t="s">
        <v>73</v>
      </c>
      <c r="H133" s="60">
        <v>99</v>
      </c>
      <c r="I133" s="147">
        <v>0</v>
      </c>
      <c r="J133" s="147">
        <v>0</v>
      </c>
      <c r="K133" s="147">
        <v>0</v>
      </c>
      <c r="L133" s="147">
        <v>0</v>
      </c>
      <c r="M133" s="1"/>
    </row>
    <row r="134" spans="1:13" ht="25.5" hidden="1" customHeight="1">
      <c r="A134" s="85">
        <v>2</v>
      </c>
      <c r="B134" s="67">
        <v>6</v>
      </c>
      <c r="C134" s="65">
        <v>4</v>
      </c>
      <c r="D134" s="66"/>
      <c r="E134" s="67"/>
      <c r="F134" s="102"/>
      <c r="G134" s="66" t="s">
        <v>74</v>
      </c>
      <c r="H134" s="60">
        <v>100</v>
      </c>
      <c r="I134" s="148">
        <f t="shared" ref="I134:L136" si="9">I135</f>
        <v>0</v>
      </c>
      <c r="J134" s="153">
        <f t="shared" si="9"/>
        <v>0</v>
      </c>
      <c r="K134" s="149">
        <f t="shared" si="9"/>
        <v>0</v>
      </c>
      <c r="L134" s="148">
        <f t="shared" si="9"/>
        <v>0</v>
      </c>
      <c r="M134" s="1"/>
    </row>
    <row r="135" spans="1:13" ht="27" hidden="1" customHeight="1">
      <c r="A135" s="75">
        <v>2</v>
      </c>
      <c r="B135" s="70">
        <v>6</v>
      </c>
      <c r="C135" s="71">
        <v>4</v>
      </c>
      <c r="D135" s="72">
        <v>1</v>
      </c>
      <c r="E135" s="70"/>
      <c r="F135" s="99"/>
      <c r="G135" s="72" t="s">
        <v>74</v>
      </c>
      <c r="H135" s="60">
        <v>101</v>
      </c>
      <c r="I135" s="141">
        <f t="shared" si="9"/>
        <v>0</v>
      </c>
      <c r="J135" s="152">
        <f t="shared" si="9"/>
        <v>0</v>
      </c>
      <c r="K135" s="142">
        <f t="shared" si="9"/>
        <v>0</v>
      </c>
      <c r="L135" s="141">
        <f t="shared" si="9"/>
        <v>0</v>
      </c>
      <c r="M135" s="1"/>
    </row>
    <row r="136" spans="1:13" ht="27" hidden="1" customHeight="1">
      <c r="A136" s="75">
        <v>2</v>
      </c>
      <c r="B136" s="70">
        <v>6</v>
      </c>
      <c r="C136" s="71">
        <v>4</v>
      </c>
      <c r="D136" s="72">
        <v>1</v>
      </c>
      <c r="E136" s="70">
        <v>1</v>
      </c>
      <c r="F136" s="99"/>
      <c r="G136" s="72" t="s">
        <v>74</v>
      </c>
      <c r="H136" s="60">
        <v>102</v>
      </c>
      <c r="I136" s="141">
        <f t="shared" si="9"/>
        <v>0</v>
      </c>
      <c r="J136" s="152">
        <f t="shared" si="9"/>
        <v>0</v>
      </c>
      <c r="K136" s="142">
        <f t="shared" si="9"/>
        <v>0</v>
      </c>
      <c r="L136" s="141">
        <f t="shared" si="9"/>
        <v>0</v>
      </c>
      <c r="M136" s="1"/>
    </row>
    <row r="137" spans="1:13" ht="27.75" hidden="1" customHeight="1">
      <c r="A137" s="75">
        <v>2</v>
      </c>
      <c r="B137" s="70">
        <v>6</v>
      </c>
      <c r="C137" s="71">
        <v>4</v>
      </c>
      <c r="D137" s="72">
        <v>1</v>
      </c>
      <c r="E137" s="70">
        <v>1</v>
      </c>
      <c r="F137" s="99">
        <v>1</v>
      </c>
      <c r="G137" s="72" t="s">
        <v>74</v>
      </c>
      <c r="H137" s="60">
        <v>103</v>
      </c>
      <c r="I137" s="147">
        <v>0</v>
      </c>
      <c r="J137" s="147">
        <v>0</v>
      </c>
      <c r="K137" s="147">
        <v>0</v>
      </c>
      <c r="L137" s="147">
        <v>0</v>
      </c>
      <c r="M137" s="1"/>
    </row>
    <row r="138" spans="1:13" ht="27" hidden="1" customHeight="1">
      <c r="A138" s="79">
        <v>2</v>
      </c>
      <c r="B138" s="86">
        <v>6</v>
      </c>
      <c r="C138" s="87">
        <v>5</v>
      </c>
      <c r="D138" s="89"/>
      <c r="E138" s="86"/>
      <c r="F138" s="105"/>
      <c r="G138" s="89" t="s">
        <v>75</v>
      </c>
      <c r="H138" s="60">
        <v>104</v>
      </c>
      <c r="I138" s="150">
        <f t="shared" ref="I138:L140" si="10">I139</f>
        <v>0</v>
      </c>
      <c r="J138" s="159">
        <f t="shared" si="10"/>
        <v>0</v>
      </c>
      <c r="K138" s="151">
        <f t="shared" si="10"/>
        <v>0</v>
      </c>
      <c r="L138" s="150">
        <f t="shared" si="10"/>
        <v>0</v>
      </c>
      <c r="M138" s="1"/>
    </row>
    <row r="139" spans="1:13" ht="29.25" hidden="1" customHeight="1">
      <c r="A139" s="75">
        <v>2</v>
      </c>
      <c r="B139" s="70">
        <v>6</v>
      </c>
      <c r="C139" s="71">
        <v>5</v>
      </c>
      <c r="D139" s="72">
        <v>1</v>
      </c>
      <c r="E139" s="70"/>
      <c r="F139" s="99"/>
      <c r="G139" s="89" t="s">
        <v>75</v>
      </c>
      <c r="H139" s="60">
        <v>105</v>
      </c>
      <c r="I139" s="141">
        <f t="shared" si="10"/>
        <v>0</v>
      </c>
      <c r="J139" s="152">
        <f t="shared" si="10"/>
        <v>0</v>
      </c>
      <c r="K139" s="142">
        <f t="shared" si="10"/>
        <v>0</v>
      </c>
      <c r="L139" s="141">
        <f t="shared" si="10"/>
        <v>0</v>
      </c>
      <c r="M139" s="1"/>
    </row>
    <row r="140" spans="1:13" ht="25.5" hidden="1" customHeight="1">
      <c r="A140" s="75">
        <v>2</v>
      </c>
      <c r="B140" s="70">
        <v>6</v>
      </c>
      <c r="C140" s="71">
        <v>5</v>
      </c>
      <c r="D140" s="72">
        <v>1</v>
      </c>
      <c r="E140" s="70">
        <v>1</v>
      </c>
      <c r="F140" s="99"/>
      <c r="G140" s="89" t="s">
        <v>75</v>
      </c>
      <c r="H140" s="60">
        <v>106</v>
      </c>
      <c r="I140" s="141">
        <f t="shared" si="10"/>
        <v>0</v>
      </c>
      <c r="J140" s="152">
        <f t="shared" si="10"/>
        <v>0</v>
      </c>
      <c r="K140" s="142">
        <f t="shared" si="10"/>
        <v>0</v>
      </c>
      <c r="L140" s="141">
        <f t="shared" si="10"/>
        <v>0</v>
      </c>
      <c r="M140" s="1"/>
    </row>
    <row r="141" spans="1:13" ht="27.75" hidden="1" customHeight="1">
      <c r="A141" s="70">
        <v>2</v>
      </c>
      <c r="B141" s="71">
        <v>6</v>
      </c>
      <c r="C141" s="70">
        <v>5</v>
      </c>
      <c r="D141" s="70">
        <v>1</v>
      </c>
      <c r="E141" s="72">
        <v>1</v>
      </c>
      <c r="F141" s="99">
        <v>1</v>
      </c>
      <c r="G141" s="70" t="s">
        <v>76</v>
      </c>
      <c r="H141" s="60">
        <v>107</v>
      </c>
      <c r="I141" s="147">
        <v>0</v>
      </c>
      <c r="J141" s="147">
        <v>0</v>
      </c>
      <c r="K141" s="147">
        <v>0</v>
      </c>
      <c r="L141" s="147">
        <v>0</v>
      </c>
      <c r="M141" s="1"/>
    </row>
    <row r="142" spans="1:13" ht="27.75" hidden="1" customHeight="1">
      <c r="A142" s="75">
        <v>2</v>
      </c>
      <c r="B142" s="71">
        <v>6</v>
      </c>
      <c r="C142" s="70">
        <v>6</v>
      </c>
      <c r="D142" s="71"/>
      <c r="E142" s="72"/>
      <c r="F142" s="73"/>
      <c r="G142" s="106" t="s">
        <v>77</v>
      </c>
      <c r="H142" s="60">
        <v>108</v>
      </c>
      <c r="I142" s="142">
        <f t="shared" ref="I142:L144" si="11">I143</f>
        <v>0</v>
      </c>
      <c r="J142" s="141">
        <f t="shared" si="11"/>
        <v>0</v>
      </c>
      <c r="K142" s="141">
        <f t="shared" si="11"/>
        <v>0</v>
      </c>
      <c r="L142" s="141">
        <f t="shared" si="11"/>
        <v>0</v>
      </c>
      <c r="M142" s="1"/>
    </row>
    <row r="143" spans="1:13" ht="27.75" hidden="1" customHeight="1">
      <c r="A143" s="75">
        <v>2</v>
      </c>
      <c r="B143" s="71">
        <v>6</v>
      </c>
      <c r="C143" s="70">
        <v>6</v>
      </c>
      <c r="D143" s="71">
        <v>1</v>
      </c>
      <c r="E143" s="72"/>
      <c r="F143" s="73"/>
      <c r="G143" s="106" t="s">
        <v>77</v>
      </c>
      <c r="H143" s="60">
        <v>109</v>
      </c>
      <c r="I143" s="141">
        <f t="shared" si="11"/>
        <v>0</v>
      </c>
      <c r="J143" s="141">
        <f t="shared" si="11"/>
        <v>0</v>
      </c>
      <c r="K143" s="141">
        <f t="shared" si="11"/>
        <v>0</v>
      </c>
      <c r="L143" s="141">
        <f t="shared" si="11"/>
        <v>0</v>
      </c>
      <c r="M143" s="1"/>
    </row>
    <row r="144" spans="1:13" ht="27.75" hidden="1" customHeight="1">
      <c r="A144" s="75">
        <v>2</v>
      </c>
      <c r="B144" s="71">
        <v>6</v>
      </c>
      <c r="C144" s="70">
        <v>6</v>
      </c>
      <c r="D144" s="71">
        <v>1</v>
      </c>
      <c r="E144" s="72">
        <v>1</v>
      </c>
      <c r="F144" s="73"/>
      <c r="G144" s="106" t="s">
        <v>77</v>
      </c>
      <c r="H144" s="60">
        <v>110</v>
      </c>
      <c r="I144" s="141">
        <f t="shared" si="11"/>
        <v>0</v>
      </c>
      <c r="J144" s="141">
        <f t="shared" si="11"/>
        <v>0</v>
      </c>
      <c r="K144" s="141">
        <f t="shared" si="11"/>
        <v>0</v>
      </c>
      <c r="L144" s="141">
        <f t="shared" si="11"/>
        <v>0</v>
      </c>
      <c r="M144" s="1"/>
    </row>
    <row r="145" spans="1:13" ht="27.75" hidden="1" customHeight="1">
      <c r="A145" s="75">
        <v>2</v>
      </c>
      <c r="B145" s="71">
        <v>6</v>
      </c>
      <c r="C145" s="70">
        <v>6</v>
      </c>
      <c r="D145" s="71">
        <v>1</v>
      </c>
      <c r="E145" s="72">
        <v>1</v>
      </c>
      <c r="F145" s="73">
        <v>1</v>
      </c>
      <c r="G145" s="107" t="s">
        <v>77</v>
      </c>
      <c r="H145" s="60">
        <v>111</v>
      </c>
      <c r="I145" s="147">
        <v>0</v>
      </c>
      <c r="J145" s="160">
        <v>0</v>
      </c>
      <c r="K145" s="147">
        <v>0</v>
      </c>
      <c r="L145" s="147">
        <v>0</v>
      </c>
      <c r="M145" s="1"/>
    </row>
    <row r="146" spans="1:13" ht="28.5" customHeight="1">
      <c r="A146" s="91">
        <v>2</v>
      </c>
      <c r="B146" s="56">
        <v>7</v>
      </c>
      <c r="C146" s="56"/>
      <c r="D146" s="57"/>
      <c r="E146" s="57"/>
      <c r="F146" s="59"/>
      <c r="G146" s="101" t="s">
        <v>78</v>
      </c>
      <c r="H146" s="60">
        <v>112</v>
      </c>
      <c r="I146" s="142">
        <f>SUM(I147+I152+I160)</f>
        <v>21100</v>
      </c>
      <c r="J146" s="152">
        <f>SUM(J147+J152+J160)</f>
        <v>3700</v>
      </c>
      <c r="K146" s="142">
        <f>SUM(K147+K152+K160)</f>
        <v>2367.9699999999998</v>
      </c>
      <c r="L146" s="141">
        <f>SUM(L147+L152+L160)</f>
        <v>2367.9699999999998</v>
      </c>
      <c r="M146" s="1"/>
    </row>
    <row r="147" spans="1:13" hidden="1">
      <c r="A147" s="75">
        <v>2</v>
      </c>
      <c r="B147" s="70">
        <v>7</v>
      </c>
      <c r="C147" s="70">
        <v>1</v>
      </c>
      <c r="D147" s="71"/>
      <c r="E147" s="71"/>
      <c r="F147" s="73"/>
      <c r="G147" s="72" t="s">
        <v>79</v>
      </c>
      <c r="H147" s="60">
        <v>113</v>
      </c>
      <c r="I147" s="142">
        <f t="shared" ref="I147:L148" si="12">I148</f>
        <v>0</v>
      </c>
      <c r="J147" s="152">
        <f t="shared" si="12"/>
        <v>0</v>
      </c>
      <c r="K147" s="142">
        <f t="shared" si="12"/>
        <v>0</v>
      </c>
      <c r="L147" s="141">
        <f t="shared" si="12"/>
        <v>0</v>
      </c>
    </row>
    <row r="148" spans="1:13" ht="24" hidden="1" customHeight="1">
      <c r="A148" s="75">
        <v>2</v>
      </c>
      <c r="B148" s="70">
        <v>7</v>
      </c>
      <c r="C148" s="70">
        <v>1</v>
      </c>
      <c r="D148" s="71">
        <v>1</v>
      </c>
      <c r="E148" s="71"/>
      <c r="F148" s="73"/>
      <c r="G148" s="74" t="s">
        <v>79</v>
      </c>
      <c r="H148" s="60">
        <v>114</v>
      </c>
      <c r="I148" s="142">
        <f t="shared" si="12"/>
        <v>0</v>
      </c>
      <c r="J148" s="152">
        <f t="shared" si="12"/>
        <v>0</v>
      </c>
      <c r="K148" s="142">
        <f t="shared" si="12"/>
        <v>0</v>
      </c>
      <c r="L148" s="141">
        <f t="shared" si="12"/>
        <v>0</v>
      </c>
      <c r="M148" s="1"/>
    </row>
    <row r="149" spans="1:13" ht="28.5" hidden="1" customHeight="1">
      <c r="A149" s="75">
        <v>2</v>
      </c>
      <c r="B149" s="70">
        <v>7</v>
      </c>
      <c r="C149" s="70">
        <v>1</v>
      </c>
      <c r="D149" s="71">
        <v>1</v>
      </c>
      <c r="E149" s="71">
        <v>1</v>
      </c>
      <c r="F149" s="73"/>
      <c r="G149" s="74" t="s">
        <v>79</v>
      </c>
      <c r="H149" s="60">
        <v>115</v>
      </c>
      <c r="I149" s="142">
        <f>SUM(I150:I151)</f>
        <v>0</v>
      </c>
      <c r="J149" s="152">
        <f>SUM(J150:J151)</f>
        <v>0</v>
      </c>
      <c r="K149" s="142">
        <f>SUM(K150:K151)</f>
        <v>0</v>
      </c>
      <c r="L149" s="141">
        <f>SUM(L150:L151)</f>
        <v>0</v>
      </c>
      <c r="M149" s="1"/>
    </row>
    <row r="150" spans="1:13" ht="26.25" hidden="1" customHeight="1">
      <c r="A150" s="85">
        <v>2</v>
      </c>
      <c r="B150" s="67">
        <v>7</v>
      </c>
      <c r="C150" s="85">
        <v>1</v>
      </c>
      <c r="D150" s="70">
        <v>1</v>
      </c>
      <c r="E150" s="65">
        <v>1</v>
      </c>
      <c r="F150" s="68">
        <v>1</v>
      </c>
      <c r="G150" s="96" t="s">
        <v>80</v>
      </c>
      <c r="H150" s="60">
        <v>116</v>
      </c>
      <c r="I150" s="161">
        <v>0</v>
      </c>
      <c r="J150" s="161">
        <v>0</v>
      </c>
      <c r="K150" s="161">
        <v>0</v>
      </c>
      <c r="L150" s="161">
        <v>0</v>
      </c>
      <c r="M150" s="1"/>
    </row>
    <row r="151" spans="1:13" ht="24" hidden="1" customHeight="1">
      <c r="A151" s="70">
        <v>2</v>
      </c>
      <c r="B151" s="70">
        <v>7</v>
      </c>
      <c r="C151" s="75">
        <v>1</v>
      </c>
      <c r="D151" s="70">
        <v>1</v>
      </c>
      <c r="E151" s="71">
        <v>1</v>
      </c>
      <c r="F151" s="73">
        <v>2</v>
      </c>
      <c r="G151" s="74" t="s">
        <v>81</v>
      </c>
      <c r="H151" s="60">
        <v>117</v>
      </c>
      <c r="I151" s="146">
        <v>0</v>
      </c>
      <c r="J151" s="146">
        <v>0</v>
      </c>
      <c r="K151" s="146">
        <v>0</v>
      </c>
      <c r="L151" s="146">
        <v>0</v>
      </c>
      <c r="M151" s="1"/>
    </row>
    <row r="152" spans="1:13" ht="25.5" hidden="1" customHeight="1">
      <c r="A152" s="79">
        <v>2</v>
      </c>
      <c r="B152" s="80">
        <v>7</v>
      </c>
      <c r="C152" s="79">
        <v>2</v>
      </c>
      <c r="D152" s="80"/>
      <c r="E152" s="81"/>
      <c r="F152" s="83"/>
      <c r="G152" s="82" t="s">
        <v>231</v>
      </c>
      <c r="H152" s="60">
        <v>118</v>
      </c>
      <c r="I152" s="143">
        <f>I153+I157</f>
        <v>0</v>
      </c>
      <c r="J152" s="143">
        <f>J153+J157</f>
        <v>0</v>
      </c>
      <c r="K152" s="143">
        <f>K153+K157</f>
        <v>0</v>
      </c>
      <c r="L152" s="143">
        <f>L153+L157</f>
        <v>0</v>
      </c>
      <c r="M152" s="1"/>
    </row>
    <row r="153" spans="1:13" ht="25.5" hidden="1" customHeight="1">
      <c r="A153" s="75">
        <v>2</v>
      </c>
      <c r="B153" s="70">
        <v>7</v>
      </c>
      <c r="C153" s="75">
        <v>2</v>
      </c>
      <c r="D153" s="70">
        <v>1</v>
      </c>
      <c r="E153" s="71"/>
      <c r="F153" s="73"/>
      <c r="G153" s="74" t="s">
        <v>82</v>
      </c>
      <c r="H153" s="60">
        <v>119</v>
      </c>
      <c r="I153" s="142">
        <f>I154</f>
        <v>0</v>
      </c>
      <c r="J153" s="152">
        <f>J154</f>
        <v>0</v>
      </c>
      <c r="K153" s="142">
        <f>K154</f>
        <v>0</v>
      </c>
      <c r="L153" s="141">
        <f>L154</f>
        <v>0</v>
      </c>
      <c r="M153" s="1"/>
    </row>
    <row r="154" spans="1:13" ht="25.5" hidden="1" customHeight="1">
      <c r="A154" s="75">
        <v>2</v>
      </c>
      <c r="B154" s="70">
        <v>7</v>
      </c>
      <c r="C154" s="75">
        <v>2</v>
      </c>
      <c r="D154" s="70">
        <v>1</v>
      </c>
      <c r="E154" s="71">
        <v>1</v>
      </c>
      <c r="F154" s="73"/>
      <c r="G154" s="74" t="s">
        <v>82</v>
      </c>
      <c r="H154" s="60">
        <v>120</v>
      </c>
      <c r="I154" s="142">
        <f>SUM(I155:I156)</f>
        <v>0</v>
      </c>
      <c r="J154" s="152">
        <f>SUM(J155:J156)</f>
        <v>0</v>
      </c>
      <c r="K154" s="142">
        <f>SUM(K155:K156)</f>
        <v>0</v>
      </c>
      <c r="L154" s="141">
        <f>SUM(L155:L156)</f>
        <v>0</v>
      </c>
      <c r="M154" s="1"/>
    </row>
    <row r="155" spans="1:13" ht="23.25" hidden="1" customHeight="1">
      <c r="A155" s="75">
        <v>2</v>
      </c>
      <c r="B155" s="70">
        <v>7</v>
      </c>
      <c r="C155" s="75">
        <v>2</v>
      </c>
      <c r="D155" s="70">
        <v>1</v>
      </c>
      <c r="E155" s="71">
        <v>1</v>
      </c>
      <c r="F155" s="73">
        <v>1</v>
      </c>
      <c r="G155" s="74" t="s">
        <v>83</v>
      </c>
      <c r="H155" s="60">
        <v>121</v>
      </c>
      <c r="I155" s="146">
        <v>0</v>
      </c>
      <c r="J155" s="146">
        <v>0</v>
      </c>
      <c r="K155" s="146">
        <v>0</v>
      </c>
      <c r="L155" s="146">
        <v>0</v>
      </c>
      <c r="M155" s="1"/>
    </row>
    <row r="156" spans="1:13" ht="26.25" hidden="1" customHeight="1">
      <c r="A156" s="75">
        <v>2</v>
      </c>
      <c r="B156" s="70">
        <v>7</v>
      </c>
      <c r="C156" s="75">
        <v>2</v>
      </c>
      <c r="D156" s="70">
        <v>1</v>
      </c>
      <c r="E156" s="71">
        <v>1</v>
      </c>
      <c r="F156" s="73">
        <v>2</v>
      </c>
      <c r="G156" s="74" t="s">
        <v>84</v>
      </c>
      <c r="H156" s="60">
        <v>122</v>
      </c>
      <c r="I156" s="146">
        <v>0</v>
      </c>
      <c r="J156" s="146">
        <v>0</v>
      </c>
      <c r="K156" s="146">
        <v>0</v>
      </c>
      <c r="L156" s="146">
        <v>0</v>
      </c>
      <c r="M156" s="1"/>
    </row>
    <row r="157" spans="1:13" ht="27.75" hidden="1" customHeight="1">
      <c r="A157" s="75">
        <v>2</v>
      </c>
      <c r="B157" s="70">
        <v>7</v>
      </c>
      <c r="C157" s="75">
        <v>2</v>
      </c>
      <c r="D157" s="70">
        <v>2</v>
      </c>
      <c r="E157" s="71"/>
      <c r="F157" s="73"/>
      <c r="G157" s="74" t="s">
        <v>85</v>
      </c>
      <c r="H157" s="60">
        <v>123</v>
      </c>
      <c r="I157" s="142">
        <f>I158</f>
        <v>0</v>
      </c>
      <c r="J157" s="142">
        <f>J158</f>
        <v>0</v>
      </c>
      <c r="K157" s="142">
        <f>K158</f>
        <v>0</v>
      </c>
      <c r="L157" s="142">
        <f>L158</f>
        <v>0</v>
      </c>
      <c r="M157" s="1"/>
    </row>
    <row r="158" spans="1:13" ht="24.75" hidden="1" customHeight="1">
      <c r="A158" s="75">
        <v>2</v>
      </c>
      <c r="B158" s="70">
        <v>7</v>
      </c>
      <c r="C158" s="75">
        <v>2</v>
      </c>
      <c r="D158" s="70">
        <v>2</v>
      </c>
      <c r="E158" s="71">
        <v>1</v>
      </c>
      <c r="F158" s="73"/>
      <c r="G158" s="74" t="s">
        <v>85</v>
      </c>
      <c r="H158" s="60">
        <v>124</v>
      </c>
      <c r="I158" s="142">
        <f>SUM(I159)</f>
        <v>0</v>
      </c>
      <c r="J158" s="142">
        <f>SUM(J159)</f>
        <v>0</v>
      </c>
      <c r="K158" s="142">
        <f>SUM(K159)</f>
        <v>0</v>
      </c>
      <c r="L158" s="142">
        <f>SUM(L159)</f>
        <v>0</v>
      </c>
      <c r="M158" s="1"/>
    </row>
    <row r="159" spans="1:13" ht="27" hidden="1" customHeight="1">
      <c r="A159" s="75">
        <v>2</v>
      </c>
      <c r="B159" s="70">
        <v>7</v>
      </c>
      <c r="C159" s="75">
        <v>2</v>
      </c>
      <c r="D159" s="70">
        <v>2</v>
      </c>
      <c r="E159" s="71">
        <v>1</v>
      </c>
      <c r="F159" s="73">
        <v>1</v>
      </c>
      <c r="G159" s="74" t="s">
        <v>85</v>
      </c>
      <c r="H159" s="60">
        <v>125</v>
      </c>
      <c r="I159" s="146">
        <v>0</v>
      </c>
      <c r="J159" s="146">
        <v>0</v>
      </c>
      <c r="K159" s="146">
        <v>0</v>
      </c>
      <c r="L159" s="146">
        <v>0</v>
      </c>
      <c r="M159" s="1"/>
    </row>
    <row r="160" spans="1:13">
      <c r="A160" s="75">
        <v>2</v>
      </c>
      <c r="B160" s="70">
        <v>7</v>
      </c>
      <c r="C160" s="75">
        <v>3</v>
      </c>
      <c r="D160" s="70"/>
      <c r="E160" s="71"/>
      <c r="F160" s="73"/>
      <c r="G160" s="72" t="s">
        <v>86</v>
      </c>
      <c r="H160" s="60">
        <v>126</v>
      </c>
      <c r="I160" s="142">
        <f t="shared" ref="I160:L161" si="13">I161</f>
        <v>21100</v>
      </c>
      <c r="J160" s="152">
        <f t="shared" si="13"/>
        <v>3700</v>
      </c>
      <c r="K160" s="142">
        <f t="shared" si="13"/>
        <v>2367.9699999999998</v>
      </c>
      <c r="L160" s="141">
        <f t="shared" si="13"/>
        <v>2367.9699999999998</v>
      </c>
    </row>
    <row r="161" spans="1:13">
      <c r="A161" s="79">
        <v>2</v>
      </c>
      <c r="B161" s="86">
        <v>7</v>
      </c>
      <c r="C161" s="108">
        <v>3</v>
      </c>
      <c r="D161" s="86">
        <v>1</v>
      </c>
      <c r="E161" s="87"/>
      <c r="F161" s="88"/>
      <c r="G161" s="109" t="s">
        <v>86</v>
      </c>
      <c r="H161" s="60">
        <v>127</v>
      </c>
      <c r="I161" s="151">
        <f t="shared" si="13"/>
        <v>21100</v>
      </c>
      <c r="J161" s="159">
        <f t="shared" si="13"/>
        <v>3700</v>
      </c>
      <c r="K161" s="151">
        <f t="shared" si="13"/>
        <v>2367.9699999999998</v>
      </c>
      <c r="L161" s="150">
        <f t="shared" si="13"/>
        <v>2367.9699999999998</v>
      </c>
    </row>
    <row r="162" spans="1:13">
      <c r="A162" s="75">
        <v>2</v>
      </c>
      <c r="B162" s="70">
        <v>7</v>
      </c>
      <c r="C162" s="75">
        <v>3</v>
      </c>
      <c r="D162" s="70">
        <v>1</v>
      </c>
      <c r="E162" s="71">
        <v>1</v>
      </c>
      <c r="F162" s="73"/>
      <c r="G162" s="74" t="s">
        <v>86</v>
      </c>
      <c r="H162" s="60">
        <v>128</v>
      </c>
      <c r="I162" s="142">
        <f>SUM(I163:I165)</f>
        <v>21100</v>
      </c>
      <c r="J162" s="142">
        <f>SUM(J163:J165)</f>
        <v>3700</v>
      </c>
      <c r="K162" s="142">
        <f>SUM(K163:K165)</f>
        <v>2367.9699999999998</v>
      </c>
      <c r="L162" s="142">
        <f>SUM(L163:L165)</f>
        <v>2367.9699999999998</v>
      </c>
    </row>
    <row r="163" spans="1:13">
      <c r="A163" s="85">
        <v>2</v>
      </c>
      <c r="B163" s="67">
        <v>7</v>
      </c>
      <c r="C163" s="85">
        <v>3</v>
      </c>
      <c r="D163" s="67">
        <v>1</v>
      </c>
      <c r="E163" s="65">
        <v>1</v>
      </c>
      <c r="F163" s="68">
        <v>1</v>
      </c>
      <c r="G163" s="96" t="s">
        <v>87</v>
      </c>
      <c r="H163" s="60">
        <v>129</v>
      </c>
      <c r="I163" s="161">
        <v>21100</v>
      </c>
      <c r="J163" s="161">
        <v>3700</v>
      </c>
      <c r="K163" s="161">
        <v>2367.9699999999998</v>
      </c>
      <c r="L163" s="161">
        <v>2367.9699999999998</v>
      </c>
    </row>
    <row r="164" spans="1:13" ht="25.5" hidden="1" customHeight="1">
      <c r="A164" s="75">
        <v>2</v>
      </c>
      <c r="B164" s="70">
        <v>7</v>
      </c>
      <c r="C164" s="75">
        <v>3</v>
      </c>
      <c r="D164" s="70">
        <v>1</v>
      </c>
      <c r="E164" s="71">
        <v>1</v>
      </c>
      <c r="F164" s="73">
        <v>2</v>
      </c>
      <c r="G164" s="74" t="s">
        <v>88</v>
      </c>
      <c r="H164" s="60">
        <v>130</v>
      </c>
      <c r="I164" s="146">
        <v>0</v>
      </c>
      <c r="J164" s="147">
        <v>0</v>
      </c>
      <c r="K164" s="147">
        <v>0</v>
      </c>
      <c r="L164" s="147">
        <v>0</v>
      </c>
      <c r="M164" s="1"/>
    </row>
    <row r="165" spans="1:13" ht="25.5" hidden="1" customHeight="1">
      <c r="A165" s="91">
        <v>2</v>
      </c>
      <c r="B165" s="91">
        <v>7</v>
      </c>
      <c r="C165" s="91">
        <v>3</v>
      </c>
      <c r="D165" s="78">
        <v>1</v>
      </c>
      <c r="E165" s="64">
        <v>1</v>
      </c>
      <c r="F165" s="110">
        <v>3</v>
      </c>
      <c r="G165" s="111" t="s">
        <v>232</v>
      </c>
      <c r="H165" s="60">
        <v>131</v>
      </c>
      <c r="I165" s="161">
        <v>0</v>
      </c>
      <c r="J165" s="162">
        <v>0</v>
      </c>
      <c r="K165" s="145">
        <v>0</v>
      </c>
      <c r="L165" s="145">
        <v>0</v>
      </c>
      <c r="M165" s="1"/>
    </row>
    <row r="166" spans="1:13" ht="24" hidden="1" customHeight="1">
      <c r="A166" s="91">
        <v>2</v>
      </c>
      <c r="B166" s="91">
        <v>8</v>
      </c>
      <c r="C166" s="56"/>
      <c r="D166" s="78"/>
      <c r="E166" s="64"/>
      <c r="F166" s="110"/>
      <c r="G166" s="69" t="s">
        <v>89</v>
      </c>
      <c r="H166" s="60">
        <v>132</v>
      </c>
      <c r="I166" s="149">
        <f>I167</f>
        <v>0</v>
      </c>
      <c r="J166" s="153">
        <f>J167</f>
        <v>0</v>
      </c>
      <c r="K166" s="149">
        <f>K167</f>
        <v>0</v>
      </c>
      <c r="L166" s="148">
        <f>L167</f>
        <v>0</v>
      </c>
      <c r="M166" s="1"/>
    </row>
    <row r="167" spans="1:13" ht="21.75" hidden="1" customHeight="1">
      <c r="A167" s="79">
        <v>2</v>
      </c>
      <c r="B167" s="79">
        <v>8</v>
      </c>
      <c r="C167" s="79">
        <v>1</v>
      </c>
      <c r="D167" s="80"/>
      <c r="E167" s="81"/>
      <c r="F167" s="83"/>
      <c r="G167" s="96" t="s">
        <v>89</v>
      </c>
      <c r="H167" s="60">
        <v>133</v>
      </c>
      <c r="I167" s="149">
        <f>I168+I173</f>
        <v>0</v>
      </c>
      <c r="J167" s="153">
        <f>J168+J173</f>
        <v>0</v>
      </c>
      <c r="K167" s="149">
        <f>K168+K173</f>
        <v>0</v>
      </c>
      <c r="L167" s="148">
        <f>L168+L173</f>
        <v>0</v>
      </c>
      <c r="M167" s="1"/>
    </row>
    <row r="168" spans="1:13" ht="14.25" hidden="1" customHeight="1">
      <c r="A168" s="75">
        <v>2</v>
      </c>
      <c r="B168" s="70">
        <v>8</v>
      </c>
      <c r="C168" s="72">
        <v>1</v>
      </c>
      <c r="D168" s="70">
        <v>1</v>
      </c>
      <c r="E168" s="71"/>
      <c r="F168" s="73"/>
      <c r="G168" s="74" t="s">
        <v>233</v>
      </c>
      <c r="H168" s="60">
        <v>134</v>
      </c>
      <c r="I168" s="142">
        <f>I169</f>
        <v>0</v>
      </c>
      <c r="J168" s="152">
        <f>J169</f>
        <v>0</v>
      </c>
      <c r="K168" s="142">
        <f>K169</f>
        <v>0</v>
      </c>
      <c r="L168" s="141">
        <f>L169</f>
        <v>0</v>
      </c>
      <c r="M168" s="1"/>
    </row>
    <row r="169" spans="1:13" ht="15.75" hidden="1" customHeight="1">
      <c r="A169" s="75">
        <v>2</v>
      </c>
      <c r="B169" s="70">
        <v>8</v>
      </c>
      <c r="C169" s="66">
        <v>1</v>
      </c>
      <c r="D169" s="67">
        <v>1</v>
      </c>
      <c r="E169" s="65">
        <v>1</v>
      </c>
      <c r="F169" s="68"/>
      <c r="G169" s="74" t="s">
        <v>233</v>
      </c>
      <c r="H169" s="60">
        <v>135</v>
      </c>
      <c r="I169" s="149">
        <f>SUM(I170:I172)</f>
        <v>0</v>
      </c>
      <c r="J169" s="149">
        <f>SUM(J170:J172)</f>
        <v>0</v>
      </c>
      <c r="K169" s="149">
        <f>SUM(K170:K172)</f>
        <v>0</v>
      </c>
      <c r="L169" s="149">
        <f>SUM(L170:L172)</f>
        <v>0</v>
      </c>
      <c r="M169" s="1"/>
    </row>
    <row r="170" spans="1:13" ht="23.25" hidden="1" customHeight="1">
      <c r="A170" s="70">
        <v>2</v>
      </c>
      <c r="B170" s="67">
        <v>8</v>
      </c>
      <c r="C170" s="72">
        <v>1</v>
      </c>
      <c r="D170" s="70">
        <v>1</v>
      </c>
      <c r="E170" s="71">
        <v>1</v>
      </c>
      <c r="F170" s="73">
        <v>1</v>
      </c>
      <c r="G170" s="74" t="s">
        <v>90</v>
      </c>
      <c r="H170" s="60">
        <v>136</v>
      </c>
      <c r="I170" s="146">
        <v>0</v>
      </c>
      <c r="J170" s="146">
        <v>0</v>
      </c>
      <c r="K170" s="146">
        <v>0</v>
      </c>
      <c r="L170" s="146">
        <v>0</v>
      </c>
      <c r="M170" s="1"/>
    </row>
    <row r="171" spans="1:13" ht="17.25" hidden="1" customHeight="1">
      <c r="A171" s="79">
        <v>2</v>
      </c>
      <c r="B171" s="86">
        <v>8</v>
      </c>
      <c r="C171" s="89">
        <v>1</v>
      </c>
      <c r="D171" s="86">
        <v>1</v>
      </c>
      <c r="E171" s="87">
        <v>1</v>
      </c>
      <c r="F171" s="88">
        <v>2</v>
      </c>
      <c r="G171" s="109" t="s">
        <v>234</v>
      </c>
      <c r="H171" s="60">
        <v>137</v>
      </c>
      <c r="I171" s="163">
        <v>0</v>
      </c>
      <c r="J171" s="163">
        <v>0</v>
      </c>
      <c r="K171" s="163">
        <v>0</v>
      </c>
      <c r="L171" s="163">
        <v>0</v>
      </c>
      <c r="M171" s="1"/>
    </row>
    <row r="172" spans="1:13" hidden="1">
      <c r="A172" s="79">
        <v>2</v>
      </c>
      <c r="B172" s="86">
        <v>8</v>
      </c>
      <c r="C172" s="89">
        <v>1</v>
      </c>
      <c r="D172" s="86">
        <v>1</v>
      </c>
      <c r="E172" s="87">
        <v>1</v>
      </c>
      <c r="F172" s="88">
        <v>3</v>
      </c>
      <c r="G172" s="109" t="s">
        <v>91</v>
      </c>
      <c r="H172" s="60">
        <v>138</v>
      </c>
      <c r="I172" s="163">
        <v>0</v>
      </c>
      <c r="J172" s="164">
        <v>0</v>
      </c>
      <c r="K172" s="163">
        <v>0</v>
      </c>
      <c r="L172" s="165">
        <v>0</v>
      </c>
    </row>
    <row r="173" spans="1:13" ht="23.25" hidden="1" customHeight="1">
      <c r="A173" s="75">
        <v>2</v>
      </c>
      <c r="B173" s="70">
        <v>8</v>
      </c>
      <c r="C173" s="72">
        <v>1</v>
      </c>
      <c r="D173" s="70">
        <v>2</v>
      </c>
      <c r="E173" s="71"/>
      <c r="F173" s="73"/>
      <c r="G173" s="74" t="s">
        <v>92</v>
      </c>
      <c r="H173" s="60">
        <v>139</v>
      </c>
      <c r="I173" s="142">
        <f t="shared" ref="I173:L174" si="14">I174</f>
        <v>0</v>
      </c>
      <c r="J173" s="152">
        <f t="shared" si="14"/>
        <v>0</v>
      </c>
      <c r="K173" s="142">
        <f t="shared" si="14"/>
        <v>0</v>
      </c>
      <c r="L173" s="141">
        <f t="shared" si="14"/>
        <v>0</v>
      </c>
      <c r="M173" s="1"/>
    </row>
    <row r="174" spans="1:13" hidden="1">
      <c r="A174" s="75">
        <v>2</v>
      </c>
      <c r="B174" s="70">
        <v>8</v>
      </c>
      <c r="C174" s="72">
        <v>1</v>
      </c>
      <c r="D174" s="70">
        <v>2</v>
      </c>
      <c r="E174" s="71">
        <v>1</v>
      </c>
      <c r="F174" s="73"/>
      <c r="G174" s="72" t="s">
        <v>92</v>
      </c>
      <c r="H174" s="60">
        <v>140</v>
      </c>
      <c r="I174" s="142">
        <f t="shared" si="14"/>
        <v>0</v>
      </c>
      <c r="J174" s="152">
        <f t="shared" si="14"/>
        <v>0</v>
      </c>
      <c r="K174" s="142">
        <f t="shared" si="14"/>
        <v>0</v>
      </c>
      <c r="L174" s="141">
        <f t="shared" si="14"/>
        <v>0</v>
      </c>
    </row>
    <row r="175" spans="1:13" hidden="1">
      <c r="A175" s="79">
        <v>2</v>
      </c>
      <c r="B175" s="80">
        <v>8</v>
      </c>
      <c r="C175" s="82">
        <v>1</v>
      </c>
      <c r="D175" s="80">
        <v>2</v>
      </c>
      <c r="E175" s="81">
        <v>1</v>
      </c>
      <c r="F175" s="83">
        <v>1</v>
      </c>
      <c r="G175" s="72" t="s">
        <v>92</v>
      </c>
      <c r="H175" s="60">
        <v>141</v>
      </c>
      <c r="I175" s="166">
        <v>0</v>
      </c>
      <c r="J175" s="147">
        <v>0</v>
      </c>
      <c r="K175" s="147">
        <v>0</v>
      </c>
      <c r="L175" s="147">
        <v>0</v>
      </c>
    </row>
    <row r="176" spans="1:13" ht="91.5" hidden="1" customHeight="1">
      <c r="A176" s="91">
        <v>2</v>
      </c>
      <c r="B176" s="56">
        <v>9</v>
      </c>
      <c r="C176" s="58"/>
      <c r="D176" s="56"/>
      <c r="E176" s="57"/>
      <c r="F176" s="59"/>
      <c r="G176" s="101" t="s">
        <v>235</v>
      </c>
      <c r="H176" s="60">
        <v>142</v>
      </c>
      <c r="I176" s="142">
        <f>I177+I181</f>
        <v>0</v>
      </c>
      <c r="J176" s="152">
        <f>J177+J181</f>
        <v>0</v>
      </c>
      <c r="K176" s="142">
        <f>K177+K181</f>
        <v>0</v>
      </c>
      <c r="L176" s="141">
        <f>L177+L181</f>
        <v>0</v>
      </c>
      <c r="M176" s="1"/>
    </row>
    <row r="177" spans="1:13" s="82" customFormat="1" ht="39" hidden="1" customHeight="1">
      <c r="A177" s="75">
        <v>2</v>
      </c>
      <c r="B177" s="70">
        <v>9</v>
      </c>
      <c r="C177" s="72">
        <v>1</v>
      </c>
      <c r="D177" s="70"/>
      <c r="E177" s="71"/>
      <c r="F177" s="73"/>
      <c r="G177" s="72" t="s">
        <v>93</v>
      </c>
      <c r="H177" s="60">
        <v>143</v>
      </c>
      <c r="I177" s="142">
        <f t="shared" ref="I177:L179" si="15">I178</f>
        <v>0</v>
      </c>
      <c r="J177" s="152">
        <f t="shared" si="15"/>
        <v>0</v>
      </c>
      <c r="K177" s="142">
        <f t="shared" si="15"/>
        <v>0</v>
      </c>
      <c r="L177" s="141">
        <f t="shared" si="15"/>
        <v>0</v>
      </c>
    </row>
    <row r="178" spans="1:13" ht="42.75" hidden="1" customHeight="1">
      <c r="A178" s="85">
        <v>2</v>
      </c>
      <c r="B178" s="67">
        <v>9</v>
      </c>
      <c r="C178" s="66">
        <v>1</v>
      </c>
      <c r="D178" s="67">
        <v>1</v>
      </c>
      <c r="E178" s="65"/>
      <c r="F178" s="68"/>
      <c r="G178" s="72" t="s">
        <v>93</v>
      </c>
      <c r="H178" s="60">
        <v>144</v>
      </c>
      <c r="I178" s="149">
        <f t="shared" si="15"/>
        <v>0</v>
      </c>
      <c r="J178" s="153">
        <f t="shared" si="15"/>
        <v>0</v>
      </c>
      <c r="K178" s="149">
        <f t="shared" si="15"/>
        <v>0</v>
      </c>
      <c r="L178" s="148">
        <f t="shared" si="15"/>
        <v>0</v>
      </c>
      <c r="M178" s="1"/>
    </row>
    <row r="179" spans="1:13" ht="38.25" hidden="1" customHeight="1">
      <c r="A179" s="75">
        <v>2</v>
      </c>
      <c r="B179" s="70">
        <v>9</v>
      </c>
      <c r="C179" s="75">
        <v>1</v>
      </c>
      <c r="D179" s="70">
        <v>1</v>
      </c>
      <c r="E179" s="71">
        <v>1</v>
      </c>
      <c r="F179" s="73"/>
      <c r="G179" s="72" t="s">
        <v>93</v>
      </c>
      <c r="H179" s="60">
        <v>145</v>
      </c>
      <c r="I179" s="142">
        <f t="shared" si="15"/>
        <v>0</v>
      </c>
      <c r="J179" s="152">
        <f t="shared" si="15"/>
        <v>0</v>
      </c>
      <c r="K179" s="142">
        <f t="shared" si="15"/>
        <v>0</v>
      </c>
      <c r="L179" s="141">
        <f t="shared" si="15"/>
        <v>0</v>
      </c>
      <c r="M179" s="1"/>
    </row>
    <row r="180" spans="1:13" ht="38.25" hidden="1" customHeight="1">
      <c r="A180" s="85">
        <v>2</v>
      </c>
      <c r="B180" s="67">
        <v>9</v>
      </c>
      <c r="C180" s="67">
        <v>1</v>
      </c>
      <c r="D180" s="67">
        <v>1</v>
      </c>
      <c r="E180" s="65">
        <v>1</v>
      </c>
      <c r="F180" s="68">
        <v>1</v>
      </c>
      <c r="G180" s="72" t="s">
        <v>93</v>
      </c>
      <c r="H180" s="60">
        <v>146</v>
      </c>
      <c r="I180" s="161">
        <v>0</v>
      </c>
      <c r="J180" s="161">
        <v>0</v>
      </c>
      <c r="K180" s="161">
        <v>0</v>
      </c>
      <c r="L180" s="161">
        <v>0</v>
      </c>
      <c r="M180" s="1"/>
    </row>
    <row r="181" spans="1:13" ht="89.25" hidden="1" customHeight="1">
      <c r="A181" s="75">
        <v>2</v>
      </c>
      <c r="B181" s="70">
        <v>9</v>
      </c>
      <c r="C181" s="70">
        <v>2</v>
      </c>
      <c r="D181" s="70"/>
      <c r="E181" s="71"/>
      <c r="F181" s="73"/>
      <c r="G181" s="74" t="s">
        <v>236</v>
      </c>
      <c r="H181" s="60">
        <v>147</v>
      </c>
      <c r="I181" s="142">
        <f>SUM(I182+I187)</f>
        <v>0</v>
      </c>
      <c r="J181" s="142">
        <f>SUM(J182+J187)</f>
        <v>0</v>
      </c>
      <c r="K181" s="142">
        <f>SUM(K182+K187)</f>
        <v>0</v>
      </c>
      <c r="L181" s="142">
        <f>SUM(L182+L187)</f>
        <v>0</v>
      </c>
      <c r="M181" s="1"/>
    </row>
    <row r="182" spans="1:13" ht="105" hidden="1" customHeight="1">
      <c r="A182" s="75">
        <v>2</v>
      </c>
      <c r="B182" s="70">
        <v>9</v>
      </c>
      <c r="C182" s="70">
        <v>2</v>
      </c>
      <c r="D182" s="67">
        <v>1</v>
      </c>
      <c r="E182" s="65"/>
      <c r="F182" s="68"/>
      <c r="G182" s="96" t="s">
        <v>237</v>
      </c>
      <c r="H182" s="60">
        <v>148</v>
      </c>
      <c r="I182" s="149">
        <f>I183</f>
        <v>0</v>
      </c>
      <c r="J182" s="153">
        <f>J183</f>
        <v>0</v>
      </c>
      <c r="K182" s="149">
        <f>K183</f>
        <v>0</v>
      </c>
      <c r="L182" s="148">
        <f>L183</f>
        <v>0</v>
      </c>
      <c r="M182" s="1"/>
    </row>
    <row r="183" spans="1:13" ht="105.75" hidden="1" customHeight="1">
      <c r="A183" s="85">
        <v>2</v>
      </c>
      <c r="B183" s="67">
        <v>9</v>
      </c>
      <c r="C183" s="67">
        <v>2</v>
      </c>
      <c r="D183" s="70">
        <v>1</v>
      </c>
      <c r="E183" s="71">
        <v>1</v>
      </c>
      <c r="F183" s="73"/>
      <c r="G183" s="66" t="s">
        <v>238</v>
      </c>
      <c r="H183" s="60">
        <v>149</v>
      </c>
      <c r="I183" s="142">
        <f>SUM(I184:I186)</f>
        <v>0</v>
      </c>
      <c r="J183" s="152">
        <f>SUM(J184:J186)</f>
        <v>0</v>
      </c>
      <c r="K183" s="142">
        <f>SUM(K184:K186)</f>
        <v>0</v>
      </c>
      <c r="L183" s="141">
        <f>SUM(L184:L186)</f>
        <v>0</v>
      </c>
      <c r="M183" s="1"/>
    </row>
    <row r="184" spans="1:13" ht="115.5" hidden="1" customHeight="1">
      <c r="A184" s="79">
        <v>2</v>
      </c>
      <c r="B184" s="86">
        <v>9</v>
      </c>
      <c r="C184" s="86">
        <v>2</v>
      </c>
      <c r="D184" s="86">
        <v>1</v>
      </c>
      <c r="E184" s="87">
        <v>1</v>
      </c>
      <c r="F184" s="88">
        <v>1</v>
      </c>
      <c r="G184" s="66" t="s">
        <v>239</v>
      </c>
      <c r="H184" s="60">
        <v>150</v>
      </c>
      <c r="I184" s="163">
        <v>0</v>
      </c>
      <c r="J184" s="145">
        <v>0</v>
      </c>
      <c r="K184" s="145">
        <v>0</v>
      </c>
      <c r="L184" s="145">
        <v>0</v>
      </c>
      <c r="M184" s="1"/>
    </row>
    <row r="185" spans="1:13" ht="117.75" hidden="1" customHeight="1">
      <c r="A185" s="75">
        <v>2</v>
      </c>
      <c r="B185" s="70">
        <v>9</v>
      </c>
      <c r="C185" s="70">
        <v>2</v>
      </c>
      <c r="D185" s="70">
        <v>1</v>
      </c>
      <c r="E185" s="71">
        <v>1</v>
      </c>
      <c r="F185" s="73">
        <v>2</v>
      </c>
      <c r="G185" s="66" t="s">
        <v>240</v>
      </c>
      <c r="H185" s="60">
        <v>151</v>
      </c>
      <c r="I185" s="163">
        <v>0</v>
      </c>
      <c r="J185" s="155">
        <v>0</v>
      </c>
      <c r="K185" s="155">
        <v>0</v>
      </c>
      <c r="L185" s="155">
        <v>0</v>
      </c>
      <c r="M185" s="1"/>
    </row>
    <row r="186" spans="1:13" ht="114.75" hidden="1" customHeight="1">
      <c r="A186" s="75">
        <v>2</v>
      </c>
      <c r="B186" s="70">
        <v>9</v>
      </c>
      <c r="C186" s="70">
        <v>2</v>
      </c>
      <c r="D186" s="70">
        <v>1</v>
      </c>
      <c r="E186" s="71">
        <v>1</v>
      </c>
      <c r="F186" s="73">
        <v>3</v>
      </c>
      <c r="G186" s="66" t="s">
        <v>241</v>
      </c>
      <c r="H186" s="60">
        <v>152</v>
      </c>
      <c r="I186" s="146">
        <v>0</v>
      </c>
      <c r="J186" s="146">
        <v>0</v>
      </c>
      <c r="K186" s="146">
        <v>0</v>
      </c>
      <c r="L186" s="146">
        <v>0</v>
      </c>
      <c r="M186" s="1"/>
    </row>
    <row r="187" spans="1:13" ht="90" hidden="1" customHeight="1">
      <c r="A187" s="112">
        <v>2</v>
      </c>
      <c r="B187" s="112">
        <v>9</v>
      </c>
      <c r="C187" s="112">
        <v>2</v>
      </c>
      <c r="D187" s="112">
        <v>2</v>
      </c>
      <c r="E187" s="112"/>
      <c r="F187" s="112"/>
      <c r="G187" s="74" t="s">
        <v>242</v>
      </c>
      <c r="H187" s="60">
        <v>153</v>
      </c>
      <c r="I187" s="142">
        <f>I188</f>
        <v>0</v>
      </c>
      <c r="J187" s="152">
        <f>J188</f>
        <v>0</v>
      </c>
      <c r="K187" s="142">
        <f>K188</f>
        <v>0</v>
      </c>
      <c r="L187" s="141">
        <f>L188</f>
        <v>0</v>
      </c>
      <c r="M187" s="1"/>
    </row>
    <row r="188" spans="1:13" ht="91.5" hidden="1" customHeight="1">
      <c r="A188" s="75">
        <v>2</v>
      </c>
      <c r="B188" s="70">
        <v>9</v>
      </c>
      <c r="C188" s="70">
        <v>2</v>
      </c>
      <c r="D188" s="70">
        <v>2</v>
      </c>
      <c r="E188" s="71">
        <v>1</v>
      </c>
      <c r="F188" s="73"/>
      <c r="G188" s="66" t="s">
        <v>243</v>
      </c>
      <c r="H188" s="60">
        <v>154</v>
      </c>
      <c r="I188" s="149">
        <f>SUM(I189:I191)</f>
        <v>0</v>
      </c>
      <c r="J188" s="149">
        <f>SUM(J189:J191)</f>
        <v>0</v>
      </c>
      <c r="K188" s="149">
        <f>SUM(K189:K191)</f>
        <v>0</v>
      </c>
      <c r="L188" s="149">
        <f>SUM(L189:L191)</f>
        <v>0</v>
      </c>
      <c r="M188" s="1"/>
    </row>
    <row r="189" spans="1:13" ht="114" hidden="1" customHeight="1">
      <c r="A189" s="75">
        <v>2</v>
      </c>
      <c r="B189" s="70">
        <v>9</v>
      </c>
      <c r="C189" s="70">
        <v>2</v>
      </c>
      <c r="D189" s="70">
        <v>2</v>
      </c>
      <c r="E189" s="70">
        <v>1</v>
      </c>
      <c r="F189" s="73">
        <v>1</v>
      </c>
      <c r="G189" s="113" t="s">
        <v>244</v>
      </c>
      <c r="H189" s="60">
        <v>155</v>
      </c>
      <c r="I189" s="146">
        <v>0</v>
      </c>
      <c r="J189" s="145">
        <v>0</v>
      </c>
      <c r="K189" s="145">
        <v>0</v>
      </c>
      <c r="L189" s="145">
        <v>0</v>
      </c>
      <c r="M189" s="1"/>
    </row>
    <row r="190" spans="1:13" ht="103.5" hidden="1" customHeight="1">
      <c r="A190" s="80">
        <v>2</v>
      </c>
      <c r="B190" s="82">
        <v>9</v>
      </c>
      <c r="C190" s="80">
        <v>2</v>
      </c>
      <c r="D190" s="81">
        <v>2</v>
      </c>
      <c r="E190" s="81">
        <v>1</v>
      </c>
      <c r="F190" s="83">
        <v>2</v>
      </c>
      <c r="G190" s="82" t="s">
        <v>245</v>
      </c>
      <c r="H190" s="60">
        <v>156</v>
      </c>
      <c r="I190" s="146">
        <v>0</v>
      </c>
      <c r="J190" s="147">
        <v>0</v>
      </c>
      <c r="K190" s="147">
        <v>0</v>
      </c>
      <c r="L190" s="147">
        <v>0</v>
      </c>
      <c r="M190" s="1"/>
    </row>
    <row r="191" spans="1:13" ht="105.75" hidden="1" customHeight="1">
      <c r="A191" s="70">
        <v>2</v>
      </c>
      <c r="B191" s="89">
        <v>9</v>
      </c>
      <c r="C191" s="86">
        <v>2</v>
      </c>
      <c r="D191" s="87">
        <v>2</v>
      </c>
      <c r="E191" s="87">
        <v>1</v>
      </c>
      <c r="F191" s="88">
        <v>3</v>
      </c>
      <c r="G191" s="89" t="s">
        <v>246</v>
      </c>
      <c r="H191" s="60">
        <v>157</v>
      </c>
      <c r="I191" s="146">
        <v>0</v>
      </c>
      <c r="J191" s="155">
        <v>0</v>
      </c>
      <c r="K191" s="155">
        <v>0</v>
      </c>
      <c r="L191" s="155">
        <v>0</v>
      </c>
      <c r="M191" s="1"/>
    </row>
    <row r="192" spans="1:13" ht="76.5" customHeight="1">
      <c r="A192" s="56">
        <v>3</v>
      </c>
      <c r="B192" s="58"/>
      <c r="C192" s="56"/>
      <c r="D192" s="57"/>
      <c r="E192" s="57"/>
      <c r="F192" s="59"/>
      <c r="G192" s="114" t="s">
        <v>94</v>
      </c>
      <c r="H192" s="60">
        <v>158</v>
      </c>
      <c r="I192" s="141">
        <f>SUM(I193+I246+I311)</f>
        <v>8000</v>
      </c>
      <c r="J192" s="152">
        <f>SUM(J193+J246+J311)</f>
        <v>5000</v>
      </c>
      <c r="K192" s="142">
        <f>SUM(K193+K246+K311)</f>
        <v>5000</v>
      </c>
      <c r="L192" s="141">
        <f>SUM(L193+L246+L311)</f>
        <v>5000</v>
      </c>
      <c r="M192" s="1"/>
    </row>
    <row r="193" spans="1:13" ht="34.5" customHeight="1">
      <c r="A193" s="91">
        <v>3</v>
      </c>
      <c r="B193" s="56">
        <v>1</v>
      </c>
      <c r="C193" s="78"/>
      <c r="D193" s="64"/>
      <c r="E193" s="64"/>
      <c r="F193" s="110"/>
      <c r="G193" s="115" t="s">
        <v>95</v>
      </c>
      <c r="H193" s="60">
        <v>159</v>
      </c>
      <c r="I193" s="141">
        <f>SUM(I194+I217+I224+I236+I240)</f>
        <v>8000</v>
      </c>
      <c r="J193" s="148">
        <f>SUM(J194+J217+J224+J236+J240)</f>
        <v>5000</v>
      </c>
      <c r="K193" s="148">
        <f>SUM(K194+K217+K224+K236+K240)</f>
        <v>5000</v>
      </c>
      <c r="L193" s="148">
        <f>SUM(L194+L217+L224+L236+L240)</f>
        <v>5000</v>
      </c>
      <c r="M193" s="1"/>
    </row>
    <row r="194" spans="1:13" ht="30.75" customHeight="1">
      <c r="A194" s="67">
        <v>3</v>
      </c>
      <c r="B194" s="66">
        <v>1</v>
      </c>
      <c r="C194" s="67">
        <v>1</v>
      </c>
      <c r="D194" s="65"/>
      <c r="E194" s="65"/>
      <c r="F194" s="116"/>
      <c r="G194" s="97" t="s">
        <v>96</v>
      </c>
      <c r="H194" s="60">
        <v>160</v>
      </c>
      <c r="I194" s="148">
        <f>SUM(I195+I198+I203+I209+I214)</f>
        <v>8000</v>
      </c>
      <c r="J194" s="152">
        <f>SUM(J195+J198+J203+J209+J214)</f>
        <v>5000</v>
      </c>
      <c r="K194" s="142">
        <f>SUM(K195+K198+K203+K209+K214)</f>
        <v>5000</v>
      </c>
      <c r="L194" s="141">
        <f>SUM(L195+L198+L203+L209+L214)</f>
        <v>5000</v>
      </c>
      <c r="M194" s="1"/>
    </row>
    <row r="195" spans="1:13" ht="33" hidden="1" customHeight="1">
      <c r="A195" s="70">
        <v>3</v>
      </c>
      <c r="B195" s="72">
        <v>1</v>
      </c>
      <c r="C195" s="70">
        <v>1</v>
      </c>
      <c r="D195" s="71">
        <v>1</v>
      </c>
      <c r="E195" s="71"/>
      <c r="F195" s="117"/>
      <c r="G195" s="75" t="s">
        <v>97</v>
      </c>
      <c r="H195" s="60">
        <v>161</v>
      </c>
      <c r="I195" s="141">
        <f t="shared" ref="I195:L196" si="16">I196</f>
        <v>0</v>
      </c>
      <c r="J195" s="153">
        <f t="shared" si="16"/>
        <v>0</v>
      </c>
      <c r="K195" s="149">
        <f t="shared" si="16"/>
        <v>0</v>
      </c>
      <c r="L195" s="148">
        <f t="shared" si="16"/>
        <v>0</v>
      </c>
      <c r="M195" s="1"/>
    </row>
    <row r="196" spans="1:13" ht="24" hidden="1" customHeight="1">
      <c r="A196" s="70">
        <v>3</v>
      </c>
      <c r="B196" s="72">
        <v>1</v>
      </c>
      <c r="C196" s="70">
        <v>1</v>
      </c>
      <c r="D196" s="71">
        <v>1</v>
      </c>
      <c r="E196" s="71">
        <v>1</v>
      </c>
      <c r="F196" s="99"/>
      <c r="G196" s="75" t="s">
        <v>97</v>
      </c>
      <c r="H196" s="60">
        <v>162</v>
      </c>
      <c r="I196" s="148">
        <f t="shared" si="16"/>
        <v>0</v>
      </c>
      <c r="J196" s="141">
        <f t="shared" si="16"/>
        <v>0</v>
      </c>
      <c r="K196" s="141">
        <f t="shared" si="16"/>
        <v>0</v>
      </c>
      <c r="L196" s="141">
        <f t="shared" si="16"/>
        <v>0</v>
      </c>
      <c r="M196" s="1"/>
    </row>
    <row r="197" spans="1:13" ht="31.5" hidden="1" customHeight="1">
      <c r="A197" s="70">
        <v>3</v>
      </c>
      <c r="B197" s="72">
        <v>1</v>
      </c>
      <c r="C197" s="70">
        <v>1</v>
      </c>
      <c r="D197" s="71">
        <v>1</v>
      </c>
      <c r="E197" s="71">
        <v>1</v>
      </c>
      <c r="F197" s="99">
        <v>1</v>
      </c>
      <c r="G197" s="75" t="s">
        <v>97</v>
      </c>
      <c r="H197" s="60">
        <v>163</v>
      </c>
      <c r="I197" s="147">
        <v>0</v>
      </c>
      <c r="J197" s="147">
        <v>0</v>
      </c>
      <c r="K197" s="147">
        <v>0</v>
      </c>
      <c r="L197" s="147">
        <v>0</v>
      </c>
      <c r="M197" s="1"/>
    </row>
    <row r="198" spans="1:13" ht="27.75" hidden="1" customHeight="1">
      <c r="A198" s="67">
        <v>3</v>
      </c>
      <c r="B198" s="65">
        <v>1</v>
      </c>
      <c r="C198" s="65">
        <v>1</v>
      </c>
      <c r="D198" s="65">
        <v>2</v>
      </c>
      <c r="E198" s="65"/>
      <c r="F198" s="68"/>
      <c r="G198" s="66" t="s">
        <v>98</v>
      </c>
      <c r="H198" s="60">
        <v>164</v>
      </c>
      <c r="I198" s="148">
        <f>I199</f>
        <v>0</v>
      </c>
      <c r="J198" s="153">
        <f>J199</f>
        <v>0</v>
      </c>
      <c r="K198" s="149">
        <f>K199</f>
        <v>0</v>
      </c>
      <c r="L198" s="148">
        <f>L199</f>
        <v>0</v>
      </c>
      <c r="M198" s="1"/>
    </row>
    <row r="199" spans="1:13" ht="27.75" hidden="1" customHeight="1">
      <c r="A199" s="70">
        <v>3</v>
      </c>
      <c r="B199" s="71">
        <v>1</v>
      </c>
      <c r="C199" s="71">
        <v>1</v>
      </c>
      <c r="D199" s="71">
        <v>2</v>
      </c>
      <c r="E199" s="71">
        <v>1</v>
      </c>
      <c r="F199" s="73"/>
      <c r="G199" s="66" t="s">
        <v>98</v>
      </c>
      <c r="H199" s="60">
        <v>165</v>
      </c>
      <c r="I199" s="141">
        <f>SUM(I200:I202)</f>
        <v>0</v>
      </c>
      <c r="J199" s="152">
        <f>SUM(J200:J202)</f>
        <v>0</v>
      </c>
      <c r="K199" s="142">
        <f>SUM(K200:K202)</f>
        <v>0</v>
      </c>
      <c r="L199" s="141">
        <f>SUM(L200:L202)</f>
        <v>0</v>
      </c>
      <c r="M199" s="1"/>
    </row>
    <row r="200" spans="1:13" ht="27" hidden="1" customHeight="1">
      <c r="A200" s="67">
        <v>3</v>
      </c>
      <c r="B200" s="65">
        <v>1</v>
      </c>
      <c r="C200" s="65">
        <v>1</v>
      </c>
      <c r="D200" s="65">
        <v>2</v>
      </c>
      <c r="E200" s="65">
        <v>1</v>
      </c>
      <c r="F200" s="68">
        <v>1</v>
      </c>
      <c r="G200" s="66" t="s">
        <v>99</v>
      </c>
      <c r="H200" s="60">
        <v>166</v>
      </c>
      <c r="I200" s="145">
        <v>0</v>
      </c>
      <c r="J200" s="145">
        <v>0</v>
      </c>
      <c r="K200" s="145">
        <v>0</v>
      </c>
      <c r="L200" s="155">
        <v>0</v>
      </c>
      <c r="M200" s="1"/>
    </row>
    <row r="201" spans="1:13" ht="27" hidden="1" customHeight="1">
      <c r="A201" s="70">
        <v>3</v>
      </c>
      <c r="B201" s="71">
        <v>1</v>
      </c>
      <c r="C201" s="71">
        <v>1</v>
      </c>
      <c r="D201" s="71">
        <v>2</v>
      </c>
      <c r="E201" s="71">
        <v>1</v>
      </c>
      <c r="F201" s="73">
        <v>2</v>
      </c>
      <c r="G201" s="72" t="s">
        <v>100</v>
      </c>
      <c r="H201" s="60">
        <v>167</v>
      </c>
      <c r="I201" s="145">
        <v>0</v>
      </c>
      <c r="J201" s="147">
        <v>0</v>
      </c>
      <c r="K201" s="147">
        <v>0</v>
      </c>
      <c r="L201" s="147">
        <v>0</v>
      </c>
      <c r="M201" s="1"/>
    </row>
    <row r="202" spans="1:13" ht="26.25" hidden="1" customHeight="1">
      <c r="A202" s="67">
        <v>3</v>
      </c>
      <c r="B202" s="65">
        <v>1</v>
      </c>
      <c r="C202" s="65">
        <v>1</v>
      </c>
      <c r="D202" s="65">
        <v>2</v>
      </c>
      <c r="E202" s="65">
        <v>1</v>
      </c>
      <c r="F202" s="68">
        <v>3</v>
      </c>
      <c r="G202" s="66" t="s">
        <v>101</v>
      </c>
      <c r="H202" s="60">
        <v>168</v>
      </c>
      <c r="I202" s="145">
        <v>0</v>
      </c>
      <c r="J202" s="145">
        <v>0</v>
      </c>
      <c r="K202" s="145">
        <v>0</v>
      </c>
      <c r="L202" s="155">
        <v>0</v>
      </c>
      <c r="M202" s="1"/>
    </row>
    <row r="203" spans="1:13" ht="27.75" customHeight="1">
      <c r="A203" s="70">
        <v>3</v>
      </c>
      <c r="B203" s="71">
        <v>1</v>
      </c>
      <c r="C203" s="71">
        <v>1</v>
      </c>
      <c r="D203" s="71">
        <v>3</v>
      </c>
      <c r="E203" s="71"/>
      <c r="F203" s="73"/>
      <c r="G203" s="72" t="s">
        <v>102</v>
      </c>
      <c r="H203" s="60">
        <v>169</v>
      </c>
      <c r="I203" s="141">
        <f>I204</f>
        <v>8000</v>
      </c>
      <c r="J203" s="152">
        <f>J204</f>
        <v>5000</v>
      </c>
      <c r="K203" s="142">
        <f>K204</f>
        <v>5000</v>
      </c>
      <c r="L203" s="141">
        <f>L204</f>
        <v>5000</v>
      </c>
      <c r="M203" s="1"/>
    </row>
    <row r="204" spans="1:13" ht="23.25" customHeight="1">
      <c r="A204" s="70">
        <v>3</v>
      </c>
      <c r="B204" s="71">
        <v>1</v>
      </c>
      <c r="C204" s="71">
        <v>1</v>
      </c>
      <c r="D204" s="71">
        <v>3</v>
      </c>
      <c r="E204" s="71">
        <v>1</v>
      </c>
      <c r="F204" s="73"/>
      <c r="G204" s="72" t="s">
        <v>102</v>
      </c>
      <c r="H204" s="60">
        <v>170</v>
      </c>
      <c r="I204" s="141">
        <f>SUM(I205:I208)</f>
        <v>8000</v>
      </c>
      <c r="J204" s="141">
        <f>SUM(J205:J208)</f>
        <v>5000</v>
      </c>
      <c r="K204" s="141">
        <f>SUM(K205:K208)</f>
        <v>5000</v>
      </c>
      <c r="L204" s="141">
        <f>SUM(L205:L208)</f>
        <v>5000</v>
      </c>
      <c r="M204" s="1"/>
    </row>
    <row r="205" spans="1:13" ht="23.25" hidden="1" customHeight="1">
      <c r="A205" s="70">
        <v>3</v>
      </c>
      <c r="B205" s="71">
        <v>1</v>
      </c>
      <c r="C205" s="71">
        <v>1</v>
      </c>
      <c r="D205" s="71">
        <v>3</v>
      </c>
      <c r="E205" s="71">
        <v>1</v>
      </c>
      <c r="F205" s="73">
        <v>1</v>
      </c>
      <c r="G205" s="72" t="s">
        <v>103</v>
      </c>
      <c r="H205" s="60">
        <v>171</v>
      </c>
      <c r="I205" s="147">
        <v>0</v>
      </c>
      <c r="J205" s="147">
        <v>0</v>
      </c>
      <c r="K205" s="147">
        <v>0</v>
      </c>
      <c r="L205" s="155">
        <v>0</v>
      </c>
      <c r="M205" s="1"/>
    </row>
    <row r="206" spans="1:13" ht="29.25" customHeight="1">
      <c r="A206" s="70">
        <v>3</v>
      </c>
      <c r="B206" s="71">
        <v>1</v>
      </c>
      <c r="C206" s="71">
        <v>1</v>
      </c>
      <c r="D206" s="71">
        <v>3</v>
      </c>
      <c r="E206" s="71">
        <v>1</v>
      </c>
      <c r="F206" s="73">
        <v>2</v>
      </c>
      <c r="G206" s="72" t="s">
        <v>104</v>
      </c>
      <c r="H206" s="60">
        <v>172</v>
      </c>
      <c r="I206" s="147">
        <v>5000</v>
      </c>
      <c r="J206" s="147">
        <v>5000</v>
      </c>
      <c r="K206" s="147">
        <v>5000</v>
      </c>
      <c r="L206" s="147">
        <v>5000</v>
      </c>
      <c r="M206" s="1"/>
    </row>
    <row r="207" spans="1:13" ht="27" hidden="1" customHeight="1">
      <c r="A207" s="70">
        <v>3</v>
      </c>
      <c r="B207" s="71">
        <v>1</v>
      </c>
      <c r="C207" s="71">
        <v>1</v>
      </c>
      <c r="D207" s="71">
        <v>3</v>
      </c>
      <c r="E207" s="71">
        <v>1</v>
      </c>
      <c r="F207" s="73">
        <v>3</v>
      </c>
      <c r="G207" s="75" t="s">
        <v>105</v>
      </c>
      <c r="H207" s="60">
        <v>173</v>
      </c>
      <c r="I207" s="147">
        <v>0</v>
      </c>
      <c r="J207" s="165">
        <v>0</v>
      </c>
      <c r="K207" s="165">
        <v>0</v>
      </c>
      <c r="L207" s="165">
        <v>0</v>
      </c>
      <c r="M207" s="1"/>
    </row>
    <row r="208" spans="1:13" ht="25.5" customHeight="1">
      <c r="A208" s="80">
        <v>3</v>
      </c>
      <c r="B208" s="81">
        <v>1</v>
      </c>
      <c r="C208" s="81">
        <v>1</v>
      </c>
      <c r="D208" s="81">
        <v>3</v>
      </c>
      <c r="E208" s="81">
        <v>1</v>
      </c>
      <c r="F208" s="83">
        <v>4</v>
      </c>
      <c r="G208" s="106" t="s">
        <v>106</v>
      </c>
      <c r="H208" s="60">
        <v>174</v>
      </c>
      <c r="I208" s="147">
        <v>3000</v>
      </c>
      <c r="J208" s="167">
        <v>0</v>
      </c>
      <c r="K208" s="147">
        <v>0</v>
      </c>
      <c r="L208" s="147">
        <v>0</v>
      </c>
      <c r="M208" s="1"/>
    </row>
    <row r="209" spans="1:13" ht="27" hidden="1" customHeight="1">
      <c r="A209" s="80">
        <v>3</v>
      </c>
      <c r="B209" s="81">
        <v>1</v>
      </c>
      <c r="C209" s="81">
        <v>1</v>
      </c>
      <c r="D209" s="81">
        <v>4</v>
      </c>
      <c r="E209" s="81"/>
      <c r="F209" s="83"/>
      <c r="G209" s="70" t="s">
        <v>107</v>
      </c>
      <c r="H209" s="60">
        <v>175</v>
      </c>
      <c r="I209" s="141">
        <f>I210</f>
        <v>0</v>
      </c>
      <c r="J209" s="154">
        <f>J210</f>
        <v>0</v>
      </c>
      <c r="K209" s="143">
        <f>K210</f>
        <v>0</v>
      </c>
      <c r="L209" s="144">
        <f>L210</f>
        <v>0</v>
      </c>
      <c r="M209" s="1"/>
    </row>
    <row r="210" spans="1:13" ht="27.75" hidden="1" customHeight="1">
      <c r="A210" s="70">
        <v>3</v>
      </c>
      <c r="B210" s="71">
        <v>1</v>
      </c>
      <c r="C210" s="71">
        <v>1</v>
      </c>
      <c r="D210" s="71">
        <v>4</v>
      </c>
      <c r="E210" s="71">
        <v>1</v>
      </c>
      <c r="F210" s="73"/>
      <c r="G210" s="70" t="s">
        <v>107</v>
      </c>
      <c r="H210" s="60">
        <v>176</v>
      </c>
      <c r="I210" s="148">
        <f>SUM(I211:I213)</f>
        <v>0</v>
      </c>
      <c r="J210" s="152">
        <f>SUM(J211:J213)</f>
        <v>0</v>
      </c>
      <c r="K210" s="142">
        <f>SUM(K211:K213)</f>
        <v>0</v>
      </c>
      <c r="L210" s="141">
        <f>SUM(L211:L213)</f>
        <v>0</v>
      </c>
      <c r="M210" s="1"/>
    </row>
    <row r="211" spans="1:13" ht="24.75" hidden="1" customHeight="1">
      <c r="A211" s="70">
        <v>3</v>
      </c>
      <c r="B211" s="71">
        <v>1</v>
      </c>
      <c r="C211" s="71">
        <v>1</v>
      </c>
      <c r="D211" s="71">
        <v>4</v>
      </c>
      <c r="E211" s="71">
        <v>1</v>
      </c>
      <c r="F211" s="73">
        <v>1</v>
      </c>
      <c r="G211" s="72" t="s">
        <v>108</v>
      </c>
      <c r="H211" s="60">
        <v>177</v>
      </c>
      <c r="I211" s="147">
        <v>0</v>
      </c>
      <c r="J211" s="147">
        <v>0</v>
      </c>
      <c r="K211" s="147">
        <v>0</v>
      </c>
      <c r="L211" s="155">
        <v>0</v>
      </c>
      <c r="M211" s="1"/>
    </row>
    <row r="212" spans="1:13" ht="25.5" hidden="1" customHeight="1">
      <c r="A212" s="67">
        <v>3</v>
      </c>
      <c r="B212" s="65">
        <v>1</v>
      </c>
      <c r="C212" s="65">
        <v>1</v>
      </c>
      <c r="D212" s="65">
        <v>4</v>
      </c>
      <c r="E212" s="65">
        <v>1</v>
      </c>
      <c r="F212" s="68">
        <v>2</v>
      </c>
      <c r="G212" s="66" t="s">
        <v>202</v>
      </c>
      <c r="H212" s="60">
        <v>178</v>
      </c>
      <c r="I212" s="147">
        <v>0</v>
      </c>
      <c r="J212" s="145">
        <v>0</v>
      </c>
      <c r="K212" s="146">
        <v>0</v>
      </c>
      <c r="L212" s="147">
        <v>0</v>
      </c>
      <c r="M212" s="1"/>
    </row>
    <row r="213" spans="1:13" ht="31.5" hidden="1" customHeight="1">
      <c r="A213" s="70">
        <v>3</v>
      </c>
      <c r="B213" s="71">
        <v>1</v>
      </c>
      <c r="C213" s="71">
        <v>1</v>
      </c>
      <c r="D213" s="71">
        <v>4</v>
      </c>
      <c r="E213" s="71">
        <v>1</v>
      </c>
      <c r="F213" s="73">
        <v>3</v>
      </c>
      <c r="G213" s="72" t="s">
        <v>109</v>
      </c>
      <c r="H213" s="60">
        <v>179</v>
      </c>
      <c r="I213" s="147">
        <v>0</v>
      </c>
      <c r="J213" s="145">
        <v>0</v>
      </c>
      <c r="K213" s="145">
        <v>0</v>
      </c>
      <c r="L213" s="147">
        <v>0</v>
      </c>
      <c r="M213" s="1"/>
    </row>
    <row r="214" spans="1:13" ht="25.5" hidden="1" customHeight="1">
      <c r="A214" s="70">
        <v>3</v>
      </c>
      <c r="B214" s="71">
        <v>1</v>
      </c>
      <c r="C214" s="71">
        <v>1</v>
      </c>
      <c r="D214" s="71">
        <v>5</v>
      </c>
      <c r="E214" s="71"/>
      <c r="F214" s="73"/>
      <c r="G214" s="72" t="s">
        <v>110</v>
      </c>
      <c r="H214" s="60">
        <v>180</v>
      </c>
      <c r="I214" s="141">
        <f t="shared" ref="I214:L215" si="17">I215</f>
        <v>0</v>
      </c>
      <c r="J214" s="152">
        <f t="shared" si="17"/>
        <v>0</v>
      </c>
      <c r="K214" s="142">
        <f t="shared" si="17"/>
        <v>0</v>
      </c>
      <c r="L214" s="141">
        <f t="shared" si="17"/>
        <v>0</v>
      </c>
      <c r="M214" s="1"/>
    </row>
    <row r="215" spans="1:13" ht="26.25" hidden="1" customHeight="1">
      <c r="A215" s="80">
        <v>3</v>
      </c>
      <c r="B215" s="81">
        <v>1</v>
      </c>
      <c r="C215" s="81">
        <v>1</v>
      </c>
      <c r="D215" s="81">
        <v>5</v>
      </c>
      <c r="E215" s="81">
        <v>1</v>
      </c>
      <c r="F215" s="83"/>
      <c r="G215" s="72" t="s">
        <v>110</v>
      </c>
      <c r="H215" s="60">
        <v>181</v>
      </c>
      <c r="I215" s="142">
        <f t="shared" si="17"/>
        <v>0</v>
      </c>
      <c r="J215" s="142">
        <f t="shared" si="17"/>
        <v>0</v>
      </c>
      <c r="K215" s="142">
        <f t="shared" si="17"/>
        <v>0</v>
      </c>
      <c r="L215" s="142">
        <f t="shared" si="17"/>
        <v>0</v>
      </c>
      <c r="M215" s="1"/>
    </row>
    <row r="216" spans="1:13" ht="27" hidden="1" customHeight="1">
      <c r="A216" s="70">
        <v>3</v>
      </c>
      <c r="B216" s="71">
        <v>1</v>
      </c>
      <c r="C216" s="71">
        <v>1</v>
      </c>
      <c r="D216" s="71">
        <v>5</v>
      </c>
      <c r="E216" s="71">
        <v>1</v>
      </c>
      <c r="F216" s="73">
        <v>1</v>
      </c>
      <c r="G216" s="72" t="s">
        <v>110</v>
      </c>
      <c r="H216" s="60">
        <v>182</v>
      </c>
      <c r="I216" s="145">
        <v>0</v>
      </c>
      <c r="J216" s="147">
        <v>0</v>
      </c>
      <c r="K216" s="147">
        <v>0</v>
      </c>
      <c r="L216" s="147">
        <v>0</v>
      </c>
      <c r="M216" s="1"/>
    </row>
    <row r="217" spans="1:13" ht="26.25" hidden="1" customHeight="1">
      <c r="A217" s="80">
        <v>3</v>
      </c>
      <c r="B217" s="81">
        <v>1</v>
      </c>
      <c r="C217" s="81">
        <v>2</v>
      </c>
      <c r="D217" s="81"/>
      <c r="E217" s="81"/>
      <c r="F217" s="83"/>
      <c r="G217" s="118" t="s">
        <v>111</v>
      </c>
      <c r="H217" s="60">
        <v>183</v>
      </c>
      <c r="I217" s="141">
        <f t="shared" ref="I217:L218" si="18">I218</f>
        <v>0</v>
      </c>
      <c r="J217" s="154">
        <f t="shared" si="18"/>
        <v>0</v>
      </c>
      <c r="K217" s="143">
        <f t="shared" si="18"/>
        <v>0</v>
      </c>
      <c r="L217" s="144">
        <f t="shared" si="18"/>
        <v>0</v>
      </c>
      <c r="M217" s="1"/>
    </row>
    <row r="218" spans="1:13" ht="25.5" hidden="1" customHeight="1">
      <c r="A218" s="70">
        <v>3</v>
      </c>
      <c r="B218" s="71">
        <v>1</v>
      </c>
      <c r="C218" s="71">
        <v>2</v>
      </c>
      <c r="D218" s="71">
        <v>1</v>
      </c>
      <c r="E218" s="71"/>
      <c r="F218" s="73"/>
      <c r="G218" s="82" t="s">
        <v>111</v>
      </c>
      <c r="H218" s="60">
        <v>184</v>
      </c>
      <c r="I218" s="148">
        <f t="shared" si="18"/>
        <v>0</v>
      </c>
      <c r="J218" s="152">
        <f t="shared" si="18"/>
        <v>0</v>
      </c>
      <c r="K218" s="142">
        <f t="shared" si="18"/>
        <v>0</v>
      </c>
      <c r="L218" s="141">
        <f t="shared" si="18"/>
        <v>0</v>
      </c>
      <c r="M218" s="1"/>
    </row>
    <row r="219" spans="1:13" ht="26.25" hidden="1" customHeight="1">
      <c r="A219" s="67">
        <v>3</v>
      </c>
      <c r="B219" s="65">
        <v>1</v>
      </c>
      <c r="C219" s="65">
        <v>2</v>
      </c>
      <c r="D219" s="65">
        <v>1</v>
      </c>
      <c r="E219" s="65">
        <v>1</v>
      </c>
      <c r="F219" s="68"/>
      <c r="G219" s="82" t="s">
        <v>111</v>
      </c>
      <c r="H219" s="60">
        <v>185</v>
      </c>
      <c r="I219" s="141">
        <f>SUM(I220:I223)</f>
        <v>0</v>
      </c>
      <c r="J219" s="153">
        <f>SUM(J220:J223)</f>
        <v>0</v>
      </c>
      <c r="K219" s="149">
        <f>SUM(K220:K223)</f>
        <v>0</v>
      </c>
      <c r="L219" s="148">
        <f>SUM(L220:L223)</f>
        <v>0</v>
      </c>
      <c r="M219" s="1"/>
    </row>
    <row r="220" spans="1:13" ht="41.25" hidden="1" customHeight="1">
      <c r="A220" s="70">
        <v>3</v>
      </c>
      <c r="B220" s="71">
        <v>1</v>
      </c>
      <c r="C220" s="71">
        <v>2</v>
      </c>
      <c r="D220" s="71">
        <v>1</v>
      </c>
      <c r="E220" s="71">
        <v>1</v>
      </c>
      <c r="F220" s="73">
        <v>2</v>
      </c>
      <c r="G220" s="72" t="s">
        <v>247</v>
      </c>
      <c r="H220" s="60">
        <v>186</v>
      </c>
      <c r="I220" s="147">
        <v>0</v>
      </c>
      <c r="J220" s="147">
        <v>0</v>
      </c>
      <c r="K220" s="147">
        <v>0</v>
      </c>
      <c r="L220" s="147">
        <v>0</v>
      </c>
      <c r="M220" s="1"/>
    </row>
    <row r="221" spans="1:13" ht="26.25" hidden="1" customHeight="1">
      <c r="A221" s="70">
        <v>3</v>
      </c>
      <c r="B221" s="71">
        <v>1</v>
      </c>
      <c r="C221" s="71">
        <v>2</v>
      </c>
      <c r="D221" s="70">
        <v>1</v>
      </c>
      <c r="E221" s="71">
        <v>1</v>
      </c>
      <c r="F221" s="73">
        <v>3</v>
      </c>
      <c r="G221" s="72" t="s">
        <v>112</v>
      </c>
      <c r="H221" s="60">
        <v>187</v>
      </c>
      <c r="I221" s="147">
        <v>0</v>
      </c>
      <c r="J221" s="147">
        <v>0</v>
      </c>
      <c r="K221" s="147">
        <v>0</v>
      </c>
      <c r="L221" s="147">
        <v>0</v>
      </c>
      <c r="M221" s="1"/>
    </row>
    <row r="222" spans="1:13" ht="27.75" hidden="1" customHeight="1">
      <c r="A222" s="70">
        <v>3</v>
      </c>
      <c r="B222" s="71">
        <v>1</v>
      </c>
      <c r="C222" s="71">
        <v>2</v>
      </c>
      <c r="D222" s="70">
        <v>1</v>
      </c>
      <c r="E222" s="71">
        <v>1</v>
      </c>
      <c r="F222" s="73">
        <v>4</v>
      </c>
      <c r="G222" s="72" t="s">
        <v>113</v>
      </c>
      <c r="H222" s="60">
        <v>188</v>
      </c>
      <c r="I222" s="147">
        <v>0</v>
      </c>
      <c r="J222" s="147">
        <v>0</v>
      </c>
      <c r="K222" s="147">
        <v>0</v>
      </c>
      <c r="L222" s="147">
        <v>0</v>
      </c>
      <c r="M222" s="1"/>
    </row>
    <row r="223" spans="1:13" ht="27" hidden="1" customHeight="1">
      <c r="A223" s="80">
        <v>3</v>
      </c>
      <c r="B223" s="87">
        <v>1</v>
      </c>
      <c r="C223" s="87">
        <v>2</v>
      </c>
      <c r="D223" s="86">
        <v>1</v>
      </c>
      <c r="E223" s="87">
        <v>1</v>
      </c>
      <c r="F223" s="88">
        <v>5</v>
      </c>
      <c r="G223" s="89" t="s">
        <v>114</v>
      </c>
      <c r="H223" s="60">
        <v>189</v>
      </c>
      <c r="I223" s="147">
        <v>0</v>
      </c>
      <c r="J223" s="147">
        <v>0</v>
      </c>
      <c r="K223" s="147">
        <v>0</v>
      </c>
      <c r="L223" s="155">
        <v>0</v>
      </c>
      <c r="M223" s="1"/>
    </row>
    <row r="224" spans="1:13" ht="29.25" hidden="1" customHeight="1">
      <c r="A224" s="70">
        <v>3</v>
      </c>
      <c r="B224" s="71">
        <v>1</v>
      </c>
      <c r="C224" s="71">
        <v>3</v>
      </c>
      <c r="D224" s="70"/>
      <c r="E224" s="71"/>
      <c r="F224" s="73"/>
      <c r="G224" s="74" t="s">
        <v>115</v>
      </c>
      <c r="H224" s="60">
        <v>190</v>
      </c>
      <c r="I224" s="141">
        <f>SUM(I225+I228)</f>
        <v>0</v>
      </c>
      <c r="J224" s="152">
        <f>SUM(J225+J228)</f>
        <v>0</v>
      </c>
      <c r="K224" s="142">
        <f>SUM(K225+K228)</f>
        <v>0</v>
      </c>
      <c r="L224" s="141">
        <f>SUM(L225+L228)</f>
        <v>0</v>
      </c>
      <c r="M224" s="1"/>
    </row>
    <row r="225" spans="1:16" ht="27.75" hidden="1" customHeight="1">
      <c r="A225" s="67">
        <v>3</v>
      </c>
      <c r="B225" s="65">
        <v>1</v>
      </c>
      <c r="C225" s="65">
        <v>3</v>
      </c>
      <c r="D225" s="67">
        <v>1</v>
      </c>
      <c r="E225" s="70"/>
      <c r="F225" s="68"/>
      <c r="G225" s="66" t="s">
        <v>116</v>
      </c>
      <c r="H225" s="60">
        <v>191</v>
      </c>
      <c r="I225" s="148">
        <f t="shared" ref="I225:L226" si="19">I226</f>
        <v>0</v>
      </c>
      <c r="J225" s="153">
        <f t="shared" si="19"/>
        <v>0</v>
      </c>
      <c r="K225" s="149">
        <f t="shared" si="19"/>
        <v>0</v>
      </c>
      <c r="L225" s="148">
        <f t="shared" si="19"/>
        <v>0</v>
      </c>
      <c r="M225" s="1"/>
    </row>
    <row r="226" spans="1:16" ht="30.75" hidden="1" customHeight="1">
      <c r="A226" s="70">
        <v>3</v>
      </c>
      <c r="B226" s="71">
        <v>1</v>
      </c>
      <c r="C226" s="71">
        <v>3</v>
      </c>
      <c r="D226" s="70">
        <v>1</v>
      </c>
      <c r="E226" s="70">
        <v>1</v>
      </c>
      <c r="F226" s="73"/>
      <c r="G226" s="66" t="s">
        <v>116</v>
      </c>
      <c r="H226" s="60">
        <v>192</v>
      </c>
      <c r="I226" s="141">
        <f t="shared" si="19"/>
        <v>0</v>
      </c>
      <c r="J226" s="152">
        <f t="shared" si="19"/>
        <v>0</v>
      </c>
      <c r="K226" s="142">
        <f t="shared" si="19"/>
        <v>0</v>
      </c>
      <c r="L226" s="141">
        <f t="shared" si="19"/>
        <v>0</v>
      </c>
      <c r="M226" s="1"/>
    </row>
    <row r="227" spans="1:16" ht="27.75" hidden="1" customHeight="1">
      <c r="A227" s="70">
        <v>3</v>
      </c>
      <c r="B227" s="72">
        <v>1</v>
      </c>
      <c r="C227" s="70">
        <v>3</v>
      </c>
      <c r="D227" s="71">
        <v>1</v>
      </c>
      <c r="E227" s="71">
        <v>1</v>
      </c>
      <c r="F227" s="73">
        <v>1</v>
      </c>
      <c r="G227" s="66" t="s">
        <v>116</v>
      </c>
      <c r="H227" s="60">
        <v>193</v>
      </c>
      <c r="I227" s="155">
        <v>0</v>
      </c>
      <c r="J227" s="155">
        <v>0</v>
      </c>
      <c r="K227" s="155">
        <v>0</v>
      </c>
      <c r="L227" s="155">
        <v>0</v>
      </c>
      <c r="M227" s="1"/>
    </row>
    <row r="228" spans="1:16" ht="30.75" hidden="1" customHeight="1">
      <c r="A228" s="70">
        <v>3</v>
      </c>
      <c r="B228" s="72">
        <v>1</v>
      </c>
      <c r="C228" s="70">
        <v>3</v>
      </c>
      <c r="D228" s="71">
        <v>2</v>
      </c>
      <c r="E228" s="71"/>
      <c r="F228" s="73"/>
      <c r="G228" s="72" t="s">
        <v>117</v>
      </c>
      <c r="H228" s="60">
        <v>194</v>
      </c>
      <c r="I228" s="141">
        <f>I229</f>
        <v>0</v>
      </c>
      <c r="J228" s="152">
        <f>J229</f>
        <v>0</v>
      </c>
      <c r="K228" s="142">
        <f>K229</f>
        <v>0</v>
      </c>
      <c r="L228" s="141">
        <f>L229</f>
        <v>0</v>
      </c>
      <c r="M228" s="1"/>
    </row>
    <row r="229" spans="1:16" ht="27" hidden="1" customHeight="1">
      <c r="A229" s="67">
        <v>3</v>
      </c>
      <c r="B229" s="66">
        <v>1</v>
      </c>
      <c r="C229" s="67">
        <v>3</v>
      </c>
      <c r="D229" s="65">
        <v>2</v>
      </c>
      <c r="E229" s="65">
        <v>1</v>
      </c>
      <c r="F229" s="68"/>
      <c r="G229" s="74" t="s">
        <v>117</v>
      </c>
      <c r="H229" s="60">
        <v>195</v>
      </c>
      <c r="I229" s="141">
        <f t="shared" ref="I229:P229" si="20">SUM(I230:I235)</f>
        <v>0</v>
      </c>
      <c r="J229" s="141">
        <f t="shared" si="20"/>
        <v>0</v>
      </c>
      <c r="K229" s="141">
        <f t="shared" si="20"/>
        <v>0</v>
      </c>
      <c r="L229" s="141">
        <f t="shared" si="20"/>
        <v>0</v>
      </c>
      <c r="M229" s="119">
        <f t="shared" si="20"/>
        <v>0</v>
      </c>
      <c r="N229" s="119">
        <f t="shared" si="20"/>
        <v>0</v>
      </c>
      <c r="O229" s="119">
        <f t="shared" si="20"/>
        <v>0</v>
      </c>
      <c r="P229" s="119">
        <f t="shared" si="20"/>
        <v>0</v>
      </c>
    </row>
    <row r="230" spans="1:16" ht="24.75" hidden="1" customHeight="1">
      <c r="A230" s="70">
        <v>3</v>
      </c>
      <c r="B230" s="72">
        <v>1</v>
      </c>
      <c r="C230" s="70">
        <v>3</v>
      </c>
      <c r="D230" s="71">
        <v>2</v>
      </c>
      <c r="E230" s="71">
        <v>1</v>
      </c>
      <c r="F230" s="73">
        <v>1</v>
      </c>
      <c r="G230" s="74" t="s">
        <v>118</v>
      </c>
      <c r="H230" s="60">
        <v>196</v>
      </c>
      <c r="I230" s="147">
        <v>0</v>
      </c>
      <c r="J230" s="147">
        <v>0</v>
      </c>
      <c r="K230" s="147">
        <v>0</v>
      </c>
      <c r="L230" s="155">
        <v>0</v>
      </c>
      <c r="M230" s="1"/>
    </row>
    <row r="231" spans="1:16" ht="26.25" hidden="1" customHeight="1">
      <c r="A231" s="70">
        <v>3</v>
      </c>
      <c r="B231" s="72">
        <v>1</v>
      </c>
      <c r="C231" s="70">
        <v>3</v>
      </c>
      <c r="D231" s="71">
        <v>2</v>
      </c>
      <c r="E231" s="71">
        <v>1</v>
      </c>
      <c r="F231" s="73">
        <v>2</v>
      </c>
      <c r="G231" s="74" t="s">
        <v>119</v>
      </c>
      <c r="H231" s="60">
        <v>197</v>
      </c>
      <c r="I231" s="147">
        <v>0</v>
      </c>
      <c r="J231" s="147">
        <v>0</v>
      </c>
      <c r="K231" s="147">
        <v>0</v>
      </c>
      <c r="L231" s="147">
        <v>0</v>
      </c>
      <c r="M231" s="1"/>
    </row>
    <row r="232" spans="1:16" ht="26.25" hidden="1" customHeight="1">
      <c r="A232" s="70">
        <v>3</v>
      </c>
      <c r="B232" s="72">
        <v>1</v>
      </c>
      <c r="C232" s="70">
        <v>3</v>
      </c>
      <c r="D232" s="71">
        <v>2</v>
      </c>
      <c r="E232" s="71">
        <v>1</v>
      </c>
      <c r="F232" s="73">
        <v>3</v>
      </c>
      <c r="G232" s="74" t="s">
        <v>120</v>
      </c>
      <c r="H232" s="60">
        <v>198</v>
      </c>
      <c r="I232" s="147">
        <v>0</v>
      </c>
      <c r="J232" s="147">
        <v>0</v>
      </c>
      <c r="K232" s="147">
        <v>0</v>
      </c>
      <c r="L232" s="147">
        <v>0</v>
      </c>
      <c r="M232" s="1"/>
    </row>
    <row r="233" spans="1:16" ht="27.75" hidden="1" customHeight="1">
      <c r="A233" s="70">
        <v>3</v>
      </c>
      <c r="B233" s="72">
        <v>1</v>
      </c>
      <c r="C233" s="70">
        <v>3</v>
      </c>
      <c r="D233" s="71">
        <v>2</v>
      </c>
      <c r="E233" s="71">
        <v>1</v>
      </c>
      <c r="F233" s="73">
        <v>4</v>
      </c>
      <c r="G233" s="74" t="s">
        <v>203</v>
      </c>
      <c r="H233" s="60">
        <v>199</v>
      </c>
      <c r="I233" s="147">
        <v>0</v>
      </c>
      <c r="J233" s="147">
        <v>0</v>
      </c>
      <c r="K233" s="147">
        <v>0</v>
      </c>
      <c r="L233" s="155">
        <v>0</v>
      </c>
      <c r="M233" s="1"/>
    </row>
    <row r="234" spans="1:16" ht="29.25" hidden="1" customHeight="1">
      <c r="A234" s="70">
        <v>3</v>
      </c>
      <c r="B234" s="72">
        <v>1</v>
      </c>
      <c r="C234" s="70">
        <v>3</v>
      </c>
      <c r="D234" s="71">
        <v>2</v>
      </c>
      <c r="E234" s="71">
        <v>1</v>
      </c>
      <c r="F234" s="73">
        <v>5</v>
      </c>
      <c r="G234" s="96" t="s">
        <v>121</v>
      </c>
      <c r="H234" s="60">
        <v>200</v>
      </c>
      <c r="I234" s="147">
        <v>0</v>
      </c>
      <c r="J234" s="147">
        <v>0</v>
      </c>
      <c r="K234" s="147">
        <v>0</v>
      </c>
      <c r="L234" s="147">
        <v>0</v>
      </c>
      <c r="M234" s="1"/>
    </row>
    <row r="235" spans="1:16" ht="25.5" hidden="1" customHeight="1">
      <c r="A235" s="70">
        <v>3</v>
      </c>
      <c r="B235" s="72">
        <v>1</v>
      </c>
      <c r="C235" s="70">
        <v>3</v>
      </c>
      <c r="D235" s="71">
        <v>2</v>
      </c>
      <c r="E235" s="71">
        <v>1</v>
      </c>
      <c r="F235" s="73">
        <v>6</v>
      </c>
      <c r="G235" s="96" t="s">
        <v>117</v>
      </c>
      <c r="H235" s="60">
        <v>201</v>
      </c>
      <c r="I235" s="147">
        <v>0</v>
      </c>
      <c r="J235" s="147">
        <v>0</v>
      </c>
      <c r="K235" s="147">
        <v>0</v>
      </c>
      <c r="L235" s="155">
        <v>0</v>
      </c>
      <c r="M235" s="1"/>
    </row>
    <row r="236" spans="1:16" ht="27" hidden="1" customHeight="1">
      <c r="A236" s="67">
        <v>3</v>
      </c>
      <c r="B236" s="65">
        <v>1</v>
      </c>
      <c r="C236" s="65">
        <v>4</v>
      </c>
      <c r="D236" s="65"/>
      <c r="E236" s="65"/>
      <c r="F236" s="68"/>
      <c r="G236" s="96" t="s">
        <v>122</v>
      </c>
      <c r="H236" s="60">
        <v>202</v>
      </c>
      <c r="I236" s="148">
        <f t="shared" ref="I236:L238" si="21">I237</f>
        <v>0</v>
      </c>
      <c r="J236" s="153">
        <f t="shared" si="21"/>
        <v>0</v>
      </c>
      <c r="K236" s="149">
        <f t="shared" si="21"/>
        <v>0</v>
      </c>
      <c r="L236" s="149">
        <f t="shared" si="21"/>
        <v>0</v>
      </c>
      <c r="M236" s="1"/>
    </row>
    <row r="237" spans="1:16" ht="27" hidden="1" customHeight="1">
      <c r="A237" s="80">
        <v>3</v>
      </c>
      <c r="B237" s="87">
        <v>1</v>
      </c>
      <c r="C237" s="87">
        <v>4</v>
      </c>
      <c r="D237" s="87">
        <v>1</v>
      </c>
      <c r="E237" s="87"/>
      <c r="F237" s="88"/>
      <c r="G237" s="96" t="s">
        <v>122</v>
      </c>
      <c r="H237" s="60">
        <v>203</v>
      </c>
      <c r="I237" s="150">
        <f t="shared" si="21"/>
        <v>0</v>
      </c>
      <c r="J237" s="159">
        <f t="shared" si="21"/>
        <v>0</v>
      </c>
      <c r="K237" s="151">
        <f t="shared" si="21"/>
        <v>0</v>
      </c>
      <c r="L237" s="151">
        <f t="shared" si="21"/>
        <v>0</v>
      </c>
      <c r="M237" s="1"/>
    </row>
    <row r="238" spans="1:16" ht="27.75" hidden="1" customHeight="1">
      <c r="A238" s="70">
        <v>3</v>
      </c>
      <c r="B238" s="71">
        <v>1</v>
      </c>
      <c r="C238" s="71">
        <v>4</v>
      </c>
      <c r="D238" s="71">
        <v>1</v>
      </c>
      <c r="E238" s="71">
        <v>1</v>
      </c>
      <c r="F238" s="73"/>
      <c r="G238" s="96" t="s">
        <v>123</v>
      </c>
      <c r="H238" s="60">
        <v>204</v>
      </c>
      <c r="I238" s="141">
        <f t="shared" si="21"/>
        <v>0</v>
      </c>
      <c r="J238" s="152">
        <f t="shared" si="21"/>
        <v>0</v>
      </c>
      <c r="K238" s="142">
        <f t="shared" si="21"/>
        <v>0</v>
      </c>
      <c r="L238" s="142">
        <f t="shared" si="21"/>
        <v>0</v>
      </c>
      <c r="M238" s="1"/>
    </row>
    <row r="239" spans="1:16" ht="27" hidden="1" customHeight="1">
      <c r="A239" s="75">
        <v>3</v>
      </c>
      <c r="B239" s="70">
        <v>1</v>
      </c>
      <c r="C239" s="71">
        <v>4</v>
      </c>
      <c r="D239" s="71">
        <v>1</v>
      </c>
      <c r="E239" s="71">
        <v>1</v>
      </c>
      <c r="F239" s="73">
        <v>1</v>
      </c>
      <c r="G239" s="96" t="s">
        <v>123</v>
      </c>
      <c r="H239" s="60">
        <v>205</v>
      </c>
      <c r="I239" s="147">
        <v>0</v>
      </c>
      <c r="J239" s="147">
        <v>0</v>
      </c>
      <c r="K239" s="147">
        <v>0</v>
      </c>
      <c r="L239" s="147">
        <v>0</v>
      </c>
      <c r="M239" s="1"/>
    </row>
    <row r="240" spans="1:16" ht="26.25" hidden="1" customHeight="1">
      <c r="A240" s="75">
        <v>3</v>
      </c>
      <c r="B240" s="71">
        <v>1</v>
      </c>
      <c r="C240" s="71">
        <v>5</v>
      </c>
      <c r="D240" s="71"/>
      <c r="E240" s="71"/>
      <c r="F240" s="73"/>
      <c r="G240" s="74" t="s">
        <v>248</v>
      </c>
      <c r="H240" s="60">
        <v>206</v>
      </c>
      <c r="I240" s="141">
        <f t="shared" ref="I240:L241" si="22">I241</f>
        <v>0</v>
      </c>
      <c r="J240" s="141">
        <f t="shared" si="22"/>
        <v>0</v>
      </c>
      <c r="K240" s="141">
        <f t="shared" si="22"/>
        <v>0</v>
      </c>
      <c r="L240" s="141">
        <f t="shared" si="22"/>
        <v>0</v>
      </c>
      <c r="M240" s="1"/>
    </row>
    <row r="241" spans="1:13" ht="30" hidden="1" customHeight="1">
      <c r="A241" s="75">
        <v>3</v>
      </c>
      <c r="B241" s="71">
        <v>1</v>
      </c>
      <c r="C241" s="71">
        <v>5</v>
      </c>
      <c r="D241" s="71">
        <v>1</v>
      </c>
      <c r="E241" s="71"/>
      <c r="F241" s="73"/>
      <c r="G241" s="74" t="s">
        <v>248</v>
      </c>
      <c r="H241" s="60">
        <v>207</v>
      </c>
      <c r="I241" s="141">
        <f t="shared" si="22"/>
        <v>0</v>
      </c>
      <c r="J241" s="141">
        <f t="shared" si="22"/>
        <v>0</v>
      </c>
      <c r="K241" s="141">
        <f t="shared" si="22"/>
        <v>0</v>
      </c>
      <c r="L241" s="141">
        <f t="shared" si="22"/>
        <v>0</v>
      </c>
      <c r="M241" s="1"/>
    </row>
    <row r="242" spans="1:13" ht="27" hidden="1" customHeight="1">
      <c r="A242" s="75">
        <v>3</v>
      </c>
      <c r="B242" s="71">
        <v>1</v>
      </c>
      <c r="C242" s="71">
        <v>5</v>
      </c>
      <c r="D242" s="71">
        <v>1</v>
      </c>
      <c r="E242" s="71">
        <v>1</v>
      </c>
      <c r="F242" s="73"/>
      <c r="G242" s="74" t="s">
        <v>248</v>
      </c>
      <c r="H242" s="60">
        <v>208</v>
      </c>
      <c r="I242" s="141">
        <f>SUM(I243:I245)</f>
        <v>0</v>
      </c>
      <c r="J242" s="141">
        <f>SUM(J243:J245)</f>
        <v>0</v>
      </c>
      <c r="K242" s="141">
        <f>SUM(K243:K245)</f>
        <v>0</v>
      </c>
      <c r="L242" s="141">
        <f>SUM(L243:L245)</f>
        <v>0</v>
      </c>
      <c r="M242" s="1"/>
    </row>
    <row r="243" spans="1:13" ht="31.5" hidden="1" customHeight="1">
      <c r="A243" s="75">
        <v>3</v>
      </c>
      <c r="B243" s="71">
        <v>1</v>
      </c>
      <c r="C243" s="71">
        <v>5</v>
      </c>
      <c r="D243" s="71">
        <v>1</v>
      </c>
      <c r="E243" s="71">
        <v>1</v>
      </c>
      <c r="F243" s="73">
        <v>1</v>
      </c>
      <c r="G243" s="120" t="s">
        <v>124</v>
      </c>
      <c r="H243" s="60">
        <v>209</v>
      </c>
      <c r="I243" s="147">
        <v>0</v>
      </c>
      <c r="J243" s="147">
        <v>0</v>
      </c>
      <c r="K243" s="147">
        <v>0</v>
      </c>
      <c r="L243" s="147">
        <v>0</v>
      </c>
      <c r="M243" s="1"/>
    </row>
    <row r="244" spans="1:13" ht="25.5" hidden="1" customHeight="1">
      <c r="A244" s="75">
        <v>3</v>
      </c>
      <c r="B244" s="71">
        <v>1</v>
      </c>
      <c r="C244" s="71">
        <v>5</v>
      </c>
      <c r="D244" s="71">
        <v>1</v>
      </c>
      <c r="E244" s="71">
        <v>1</v>
      </c>
      <c r="F244" s="73">
        <v>2</v>
      </c>
      <c r="G244" s="120" t="s">
        <v>125</v>
      </c>
      <c r="H244" s="60">
        <v>210</v>
      </c>
      <c r="I244" s="147">
        <v>0</v>
      </c>
      <c r="J244" s="147">
        <v>0</v>
      </c>
      <c r="K244" s="147">
        <v>0</v>
      </c>
      <c r="L244" s="147">
        <v>0</v>
      </c>
      <c r="M244" s="1"/>
    </row>
    <row r="245" spans="1:13" ht="28.5" hidden="1" customHeight="1">
      <c r="A245" s="75">
        <v>3</v>
      </c>
      <c r="B245" s="71">
        <v>1</v>
      </c>
      <c r="C245" s="71">
        <v>5</v>
      </c>
      <c r="D245" s="71">
        <v>1</v>
      </c>
      <c r="E245" s="71">
        <v>1</v>
      </c>
      <c r="F245" s="73">
        <v>3</v>
      </c>
      <c r="G245" s="120" t="s">
        <v>126</v>
      </c>
      <c r="H245" s="60">
        <v>211</v>
      </c>
      <c r="I245" s="147">
        <v>0</v>
      </c>
      <c r="J245" s="147">
        <v>0</v>
      </c>
      <c r="K245" s="147">
        <v>0</v>
      </c>
      <c r="L245" s="147">
        <v>0</v>
      </c>
      <c r="M245" s="1"/>
    </row>
    <row r="246" spans="1:13" ht="41.25" hidden="1" customHeight="1">
      <c r="A246" s="56">
        <v>3</v>
      </c>
      <c r="B246" s="57">
        <v>2</v>
      </c>
      <c r="C246" s="57"/>
      <c r="D246" s="57"/>
      <c r="E246" s="57"/>
      <c r="F246" s="59"/>
      <c r="G246" s="121" t="s">
        <v>204</v>
      </c>
      <c r="H246" s="60">
        <v>212</v>
      </c>
      <c r="I246" s="141">
        <f>SUM(I247+I279)</f>
        <v>0</v>
      </c>
      <c r="J246" s="152">
        <f>SUM(J247+J279)</f>
        <v>0</v>
      </c>
      <c r="K246" s="142">
        <f>SUM(K247+K279)</f>
        <v>0</v>
      </c>
      <c r="L246" s="142">
        <f>SUM(L247+L279)</f>
        <v>0</v>
      </c>
      <c r="M246" s="1"/>
    </row>
    <row r="247" spans="1:13" ht="26.25" hidden="1" customHeight="1">
      <c r="A247" s="80">
        <v>3</v>
      </c>
      <c r="B247" s="86">
        <v>2</v>
      </c>
      <c r="C247" s="87">
        <v>1</v>
      </c>
      <c r="D247" s="87"/>
      <c r="E247" s="87"/>
      <c r="F247" s="88"/>
      <c r="G247" s="89" t="s">
        <v>127</v>
      </c>
      <c r="H247" s="60">
        <v>213</v>
      </c>
      <c r="I247" s="150">
        <f>SUM(I248+I257+I261+I265+I269+I272+I275)</f>
        <v>0</v>
      </c>
      <c r="J247" s="159">
        <f>SUM(J248+J257+J261+J265+J269+J272+J275)</f>
        <v>0</v>
      </c>
      <c r="K247" s="151">
        <f>SUM(K248+K257+K261+K265+K269+K272+K275)</f>
        <v>0</v>
      </c>
      <c r="L247" s="151">
        <f>SUM(L248+L257+L261+L265+L269+L272+L275)</f>
        <v>0</v>
      </c>
      <c r="M247" s="1"/>
    </row>
    <row r="248" spans="1:13" ht="30" hidden="1" customHeight="1">
      <c r="A248" s="70">
        <v>3</v>
      </c>
      <c r="B248" s="71">
        <v>2</v>
      </c>
      <c r="C248" s="71">
        <v>1</v>
      </c>
      <c r="D248" s="71">
        <v>1</v>
      </c>
      <c r="E248" s="71"/>
      <c r="F248" s="73"/>
      <c r="G248" s="72" t="s">
        <v>128</v>
      </c>
      <c r="H248" s="60">
        <v>214</v>
      </c>
      <c r="I248" s="150">
        <f>I249+I251+I254</f>
        <v>0</v>
      </c>
      <c r="J248" s="150">
        <f>J249+J251+J254</f>
        <v>0</v>
      </c>
      <c r="K248" s="150">
        <f>K249+K251+K254</f>
        <v>0</v>
      </c>
      <c r="L248" s="150">
        <f>L249+L251+L254</f>
        <v>0</v>
      </c>
      <c r="M248" s="1"/>
    </row>
    <row r="249" spans="1:13" ht="27" hidden="1" customHeight="1">
      <c r="A249" s="70">
        <v>3</v>
      </c>
      <c r="B249" s="70">
        <v>2</v>
      </c>
      <c r="C249" s="71">
        <v>1</v>
      </c>
      <c r="D249" s="71">
        <v>1</v>
      </c>
      <c r="E249" s="71">
        <v>1</v>
      </c>
      <c r="F249" s="73"/>
      <c r="G249" s="72" t="s">
        <v>129</v>
      </c>
      <c r="H249" s="60">
        <v>215</v>
      </c>
      <c r="I249" s="141">
        <f>SUM(I250:I250)</f>
        <v>0</v>
      </c>
      <c r="J249" s="152">
        <f>SUM(J250:J250)</f>
        <v>0</v>
      </c>
      <c r="K249" s="142">
        <f>SUM(K250:K250)</f>
        <v>0</v>
      </c>
      <c r="L249" s="142">
        <f>SUM(L250:L250)</f>
        <v>0</v>
      </c>
      <c r="M249" s="1"/>
    </row>
    <row r="250" spans="1:13" ht="25.5" hidden="1" customHeight="1">
      <c r="A250" s="80">
        <v>3</v>
      </c>
      <c r="B250" s="80">
        <v>2</v>
      </c>
      <c r="C250" s="87">
        <v>1</v>
      </c>
      <c r="D250" s="87">
        <v>1</v>
      </c>
      <c r="E250" s="87">
        <v>1</v>
      </c>
      <c r="F250" s="88">
        <v>1</v>
      </c>
      <c r="G250" s="89" t="s">
        <v>129</v>
      </c>
      <c r="H250" s="60">
        <v>216</v>
      </c>
      <c r="I250" s="147">
        <v>0</v>
      </c>
      <c r="J250" s="147">
        <v>0</v>
      </c>
      <c r="K250" s="147">
        <v>0</v>
      </c>
      <c r="L250" s="147">
        <v>0</v>
      </c>
      <c r="M250" s="1"/>
    </row>
    <row r="251" spans="1:13" ht="25.5" hidden="1" customHeight="1">
      <c r="A251" s="80">
        <v>3</v>
      </c>
      <c r="B251" s="87">
        <v>2</v>
      </c>
      <c r="C251" s="87">
        <v>1</v>
      </c>
      <c r="D251" s="87">
        <v>1</v>
      </c>
      <c r="E251" s="87">
        <v>2</v>
      </c>
      <c r="F251" s="88"/>
      <c r="G251" s="89" t="s">
        <v>130</v>
      </c>
      <c r="H251" s="60">
        <v>217</v>
      </c>
      <c r="I251" s="141">
        <f>SUM(I252:I253)</f>
        <v>0</v>
      </c>
      <c r="J251" s="141">
        <f>SUM(J252:J253)</f>
        <v>0</v>
      </c>
      <c r="K251" s="141">
        <f>SUM(K252:K253)</f>
        <v>0</v>
      </c>
      <c r="L251" s="141">
        <f>SUM(L252:L253)</f>
        <v>0</v>
      </c>
      <c r="M251" s="1"/>
    </row>
    <row r="252" spans="1:13" ht="24.75" hidden="1" customHeight="1">
      <c r="A252" s="80">
        <v>3</v>
      </c>
      <c r="B252" s="87">
        <v>2</v>
      </c>
      <c r="C252" s="87">
        <v>1</v>
      </c>
      <c r="D252" s="87">
        <v>1</v>
      </c>
      <c r="E252" s="87">
        <v>2</v>
      </c>
      <c r="F252" s="88">
        <v>1</v>
      </c>
      <c r="G252" s="89" t="s">
        <v>131</v>
      </c>
      <c r="H252" s="60">
        <v>218</v>
      </c>
      <c r="I252" s="147">
        <v>0</v>
      </c>
      <c r="J252" s="147">
        <v>0</v>
      </c>
      <c r="K252" s="147">
        <v>0</v>
      </c>
      <c r="L252" s="147">
        <v>0</v>
      </c>
      <c r="M252" s="1"/>
    </row>
    <row r="253" spans="1:13" ht="25.5" hidden="1" customHeight="1">
      <c r="A253" s="80">
        <v>3</v>
      </c>
      <c r="B253" s="87">
        <v>2</v>
      </c>
      <c r="C253" s="87">
        <v>1</v>
      </c>
      <c r="D253" s="87">
        <v>1</v>
      </c>
      <c r="E253" s="87">
        <v>2</v>
      </c>
      <c r="F253" s="88">
        <v>2</v>
      </c>
      <c r="G253" s="89" t="s">
        <v>132</v>
      </c>
      <c r="H253" s="60">
        <v>219</v>
      </c>
      <c r="I253" s="147">
        <v>0</v>
      </c>
      <c r="J253" s="147">
        <v>0</v>
      </c>
      <c r="K253" s="147">
        <v>0</v>
      </c>
      <c r="L253" s="147">
        <v>0</v>
      </c>
      <c r="M253" s="1"/>
    </row>
    <row r="254" spans="1:13" ht="25.5" hidden="1" customHeight="1">
      <c r="A254" s="80">
        <v>3</v>
      </c>
      <c r="B254" s="87">
        <v>2</v>
      </c>
      <c r="C254" s="87">
        <v>1</v>
      </c>
      <c r="D254" s="87">
        <v>1</v>
      </c>
      <c r="E254" s="87">
        <v>3</v>
      </c>
      <c r="F254" s="122"/>
      <c r="G254" s="89" t="s">
        <v>133</v>
      </c>
      <c r="H254" s="60">
        <v>220</v>
      </c>
      <c r="I254" s="141">
        <f>SUM(I255:I256)</f>
        <v>0</v>
      </c>
      <c r="J254" s="141">
        <f>SUM(J255:J256)</f>
        <v>0</v>
      </c>
      <c r="K254" s="141">
        <f>SUM(K255:K256)</f>
        <v>0</v>
      </c>
      <c r="L254" s="141">
        <f>SUM(L255:L256)</f>
        <v>0</v>
      </c>
      <c r="M254" s="1"/>
    </row>
    <row r="255" spans="1:13" ht="29.25" hidden="1" customHeight="1">
      <c r="A255" s="80">
        <v>3</v>
      </c>
      <c r="B255" s="87">
        <v>2</v>
      </c>
      <c r="C255" s="87">
        <v>1</v>
      </c>
      <c r="D255" s="87">
        <v>1</v>
      </c>
      <c r="E255" s="87">
        <v>3</v>
      </c>
      <c r="F255" s="88">
        <v>1</v>
      </c>
      <c r="G255" s="89" t="s">
        <v>134</v>
      </c>
      <c r="H255" s="60">
        <v>221</v>
      </c>
      <c r="I255" s="147">
        <v>0</v>
      </c>
      <c r="J255" s="147">
        <v>0</v>
      </c>
      <c r="K255" s="147">
        <v>0</v>
      </c>
      <c r="L255" s="147">
        <v>0</v>
      </c>
      <c r="M255" s="1"/>
    </row>
    <row r="256" spans="1:13" ht="25.5" hidden="1" customHeight="1">
      <c r="A256" s="80">
        <v>3</v>
      </c>
      <c r="B256" s="87">
        <v>2</v>
      </c>
      <c r="C256" s="87">
        <v>1</v>
      </c>
      <c r="D256" s="87">
        <v>1</v>
      </c>
      <c r="E256" s="87">
        <v>3</v>
      </c>
      <c r="F256" s="88">
        <v>2</v>
      </c>
      <c r="G256" s="89" t="s">
        <v>135</v>
      </c>
      <c r="H256" s="60">
        <v>222</v>
      </c>
      <c r="I256" s="147">
        <v>0</v>
      </c>
      <c r="J256" s="147">
        <v>0</v>
      </c>
      <c r="K256" s="147">
        <v>0</v>
      </c>
      <c r="L256" s="147">
        <v>0</v>
      </c>
      <c r="M256" s="1"/>
    </row>
    <row r="257" spans="1:13" ht="27" hidden="1" customHeight="1">
      <c r="A257" s="70">
        <v>3</v>
      </c>
      <c r="B257" s="71">
        <v>2</v>
      </c>
      <c r="C257" s="71">
        <v>1</v>
      </c>
      <c r="D257" s="71">
        <v>2</v>
      </c>
      <c r="E257" s="71"/>
      <c r="F257" s="73"/>
      <c r="G257" s="72" t="s">
        <v>136</v>
      </c>
      <c r="H257" s="60">
        <v>223</v>
      </c>
      <c r="I257" s="141">
        <f>I258</f>
        <v>0</v>
      </c>
      <c r="J257" s="141">
        <f>J258</f>
        <v>0</v>
      </c>
      <c r="K257" s="141">
        <f>K258</f>
        <v>0</v>
      </c>
      <c r="L257" s="141">
        <f>L258</f>
        <v>0</v>
      </c>
      <c r="M257" s="1"/>
    </row>
    <row r="258" spans="1:13" ht="27.75" hidden="1" customHeight="1">
      <c r="A258" s="70">
        <v>3</v>
      </c>
      <c r="B258" s="71">
        <v>2</v>
      </c>
      <c r="C258" s="71">
        <v>1</v>
      </c>
      <c r="D258" s="71">
        <v>2</v>
      </c>
      <c r="E258" s="71">
        <v>1</v>
      </c>
      <c r="F258" s="73"/>
      <c r="G258" s="72" t="s">
        <v>136</v>
      </c>
      <c r="H258" s="60">
        <v>224</v>
      </c>
      <c r="I258" s="141">
        <f>SUM(I259:I260)</f>
        <v>0</v>
      </c>
      <c r="J258" s="152">
        <f>SUM(J259:J260)</f>
        <v>0</v>
      </c>
      <c r="K258" s="142">
        <f>SUM(K259:K260)</f>
        <v>0</v>
      </c>
      <c r="L258" s="142">
        <f>SUM(L259:L260)</f>
        <v>0</v>
      </c>
      <c r="M258" s="1"/>
    </row>
    <row r="259" spans="1:13" ht="27" hidden="1" customHeight="1">
      <c r="A259" s="80">
        <v>3</v>
      </c>
      <c r="B259" s="86">
        <v>2</v>
      </c>
      <c r="C259" s="87">
        <v>1</v>
      </c>
      <c r="D259" s="87">
        <v>2</v>
      </c>
      <c r="E259" s="87">
        <v>1</v>
      </c>
      <c r="F259" s="88">
        <v>1</v>
      </c>
      <c r="G259" s="89" t="s">
        <v>137</v>
      </c>
      <c r="H259" s="60">
        <v>225</v>
      </c>
      <c r="I259" s="147">
        <v>0</v>
      </c>
      <c r="J259" s="147">
        <v>0</v>
      </c>
      <c r="K259" s="147">
        <v>0</v>
      </c>
      <c r="L259" s="147">
        <v>0</v>
      </c>
      <c r="M259" s="1"/>
    </row>
    <row r="260" spans="1:13" ht="25.5" hidden="1" customHeight="1">
      <c r="A260" s="70">
        <v>3</v>
      </c>
      <c r="B260" s="71">
        <v>2</v>
      </c>
      <c r="C260" s="71">
        <v>1</v>
      </c>
      <c r="D260" s="71">
        <v>2</v>
      </c>
      <c r="E260" s="71">
        <v>1</v>
      </c>
      <c r="F260" s="73">
        <v>2</v>
      </c>
      <c r="G260" s="72" t="s">
        <v>138</v>
      </c>
      <c r="H260" s="60">
        <v>226</v>
      </c>
      <c r="I260" s="147">
        <v>0</v>
      </c>
      <c r="J260" s="147">
        <v>0</v>
      </c>
      <c r="K260" s="147">
        <v>0</v>
      </c>
      <c r="L260" s="147">
        <v>0</v>
      </c>
      <c r="M260" s="1"/>
    </row>
    <row r="261" spans="1:13" ht="26.25" hidden="1" customHeight="1">
      <c r="A261" s="67">
        <v>3</v>
      </c>
      <c r="B261" s="65">
        <v>2</v>
      </c>
      <c r="C261" s="65">
        <v>1</v>
      </c>
      <c r="D261" s="65">
        <v>3</v>
      </c>
      <c r="E261" s="65"/>
      <c r="F261" s="68"/>
      <c r="G261" s="66" t="s">
        <v>139</v>
      </c>
      <c r="H261" s="60">
        <v>227</v>
      </c>
      <c r="I261" s="148">
        <f>I262</f>
        <v>0</v>
      </c>
      <c r="J261" s="153">
        <f>J262</f>
        <v>0</v>
      </c>
      <c r="K261" s="149">
        <f>K262</f>
        <v>0</v>
      </c>
      <c r="L261" s="149">
        <f>L262</f>
        <v>0</v>
      </c>
      <c r="M261" s="1"/>
    </row>
    <row r="262" spans="1:13" ht="29.25" hidden="1" customHeight="1">
      <c r="A262" s="70">
        <v>3</v>
      </c>
      <c r="B262" s="71">
        <v>2</v>
      </c>
      <c r="C262" s="71">
        <v>1</v>
      </c>
      <c r="D262" s="71">
        <v>3</v>
      </c>
      <c r="E262" s="71">
        <v>1</v>
      </c>
      <c r="F262" s="73"/>
      <c r="G262" s="66" t="s">
        <v>139</v>
      </c>
      <c r="H262" s="60">
        <v>228</v>
      </c>
      <c r="I262" s="141">
        <f>I263+I264</f>
        <v>0</v>
      </c>
      <c r="J262" s="141">
        <f>J263+J264</f>
        <v>0</v>
      </c>
      <c r="K262" s="141">
        <f>K263+K264</f>
        <v>0</v>
      </c>
      <c r="L262" s="141">
        <f>L263+L264</f>
        <v>0</v>
      </c>
      <c r="M262" s="1"/>
    </row>
    <row r="263" spans="1:13" ht="30" hidden="1" customHeight="1">
      <c r="A263" s="70">
        <v>3</v>
      </c>
      <c r="B263" s="71">
        <v>2</v>
      </c>
      <c r="C263" s="71">
        <v>1</v>
      </c>
      <c r="D263" s="71">
        <v>3</v>
      </c>
      <c r="E263" s="71">
        <v>1</v>
      </c>
      <c r="F263" s="73">
        <v>1</v>
      </c>
      <c r="G263" s="72" t="s">
        <v>140</v>
      </c>
      <c r="H263" s="60">
        <v>229</v>
      </c>
      <c r="I263" s="147">
        <v>0</v>
      </c>
      <c r="J263" s="147">
        <v>0</v>
      </c>
      <c r="K263" s="147">
        <v>0</v>
      </c>
      <c r="L263" s="147">
        <v>0</v>
      </c>
      <c r="M263" s="1"/>
    </row>
    <row r="264" spans="1:13" ht="27.75" hidden="1" customHeight="1">
      <c r="A264" s="70">
        <v>3</v>
      </c>
      <c r="B264" s="71">
        <v>2</v>
      </c>
      <c r="C264" s="71">
        <v>1</v>
      </c>
      <c r="D264" s="71">
        <v>3</v>
      </c>
      <c r="E264" s="71">
        <v>1</v>
      </c>
      <c r="F264" s="73">
        <v>2</v>
      </c>
      <c r="G264" s="72" t="s">
        <v>141</v>
      </c>
      <c r="H264" s="60">
        <v>230</v>
      </c>
      <c r="I264" s="155">
        <v>0</v>
      </c>
      <c r="J264" s="163">
        <v>0</v>
      </c>
      <c r="K264" s="155">
        <v>0</v>
      </c>
      <c r="L264" s="155">
        <v>0</v>
      </c>
      <c r="M264" s="1"/>
    </row>
    <row r="265" spans="1:13" ht="26.25" hidden="1" customHeight="1">
      <c r="A265" s="70">
        <v>3</v>
      </c>
      <c r="B265" s="71">
        <v>2</v>
      </c>
      <c r="C265" s="71">
        <v>1</v>
      </c>
      <c r="D265" s="71">
        <v>4</v>
      </c>
      <c r="E265" s="71"/>
      <c r="F265" s="73"/>
      <c r="G265" s="72" t="s">
        <v>142</v>
      </c>
      <c r="H265" s="60">
        <v>231</v>
      </c>
      <c r="I265" s="141">
        <f>I266</f>
        <v>0</v>
      </c>
      <c r="J265" s="142">
        <f>J266</f>
        <v>0</v>
      </c>
      <c r="K265" s="141">
        <f>K266</f>
        <v>0</v>
      </c>
      <c r="L265" s="142">
        <f>L266</f>
        <v>0</v>
      </c>
      <c r="M265" s="1"/>
    </row>
    <row r="266" spans="1:13" ht="27.75" hidden="1" customHeight="1">
      <c r="A266" s="67">
        <v>3</v>
      </c>
      <c r="B266" s="65">
        <v>2</v>
      </c>
      <c r="C266" s="65">
        <v>1</v>
      </c>
      <c r="D266" s="65">
        <v>4</v>
      </c>
      <c r="E266" s="65">
        <v>1</v>
      </c>
      <c r="F266" s="68"/>
      <c r="G266" s="66" t="s">
        <v>142</v>
      </c>
      <c r="H266" s="60">
        <v>232</v>
      </c>
      <c r="I266" s="148">
        <f>SUM(I267:I268)</f>
        <v>0</v>
      </c>
      <c r="J266" s="153">
        <f>SUM(J267:J268)</f>
        <v>0</v>
      </c>
      <c r="K266" s="149">
        <f>SUM(K267:K268)</f>
        <v>0</v>
      </c>
      <c r="L266" s="149">
        <f>SUM(L267:L268)</f>
        <v>0</v>
      </c>
      <c r="M266" s="1"/>
    </row>
    <row r="267" spans="1:13" ht="25.5" hidden="1" customHeight="1">
      <c r="A267" s="70">
        <v>3</v>
      </c>
      <c r="B267" s="71">
        <v>2</v>
      </c>
      <c r="C267" s="71">
        <v>1</v>
      </c>
      <c r="D267" s="71">
        <v>4</v>
      </c>
      <c r="E267" s="71">
        <v>1</v>
      </c>
      <c r="F267" s="73">
        <v>1</v>
      </c>
      <c r="G267" s="72" t="s">
        <v>143</v>
      </c>
      <c r="H267" s="60">
        <v>233</v>
      </c>
      <c r="I267" s="147">
        <v>0</v>
      </c>
      <c r="J267" s="147">
        <v>0</v>
      </c>
      <c r="K267" s="147">
        <v>0</v>
      </c>
      <c r="L267" s="147">
        <v>0</v>
      </c>
      <c r="M267" s="1"/>
    </row>
    <row r="268" spans="1:13" ht="27.75" hidden="1" customHeight="1">
      <c r="A268" s="70">
        <v>3</v>
      </c>
      <c r="B268" s="71">
        <v>2</v>
      </c>
      <c r="C268" s="71">
        <v>1</v>
      </c>
      <c r="D268" s="71">
        <v>4</v>
      </c>
      <c r="E268" s="71">
        <v>1</v>
      </c>
      <c r="F268" s="73">
        <v>2</v>
      </c>
      <c r="G268" s="72" t="s">
        <v>144</v>
      </c>
      <c r="H268" s="60">
        <v>234</v>
      </c>
      <c r="I268" s="147">
        <v>0</v>
      </c>
      <c r="J268" s="147">
        <v>0</v>
      </c>
      <c r="K268" s="147">
        <v>0</v>
      </c>
      <c r="L268" s="147">
        <v>0</v>
      </c>
      <c r="M268" s="1"/>
    </row>
    <row r="269" spans="1:13" hidden="1">
      <c r="A269" s="70">
        <v>3</v>
      </c>
      <c r="B269" s="71">
        <v>2</v>
      </c>
      <c r="C269" s="71">
        <v>1</v>
      </c>
      <c r="D269" s="71">
        <v>5</v>
      </c>
      <c r="E269" s="71"/>
      <c r="F269" s="73"/>
      <c r="G269" s="72" t="s">
        <v>145</v>
      </c>
      <c r="H269" s="60">
        <v>235</v>
      </c>
      <c r="I269" s="141">
        <f t="shared" ref="I269:L270" si="23">I270</f>
        <v>0</v>
      </c>
      <c r="J269" s="152">
        <f t="shared" si="23"/>
        <v>0</v>
      </c>
      <c r="K269" s="142">
        <f t="shared" si="23"/>
        <v>0</v>
      </c>
      <c r="L269" s="142">
        <f t="shared" si="23"/>
        <v>0</v>
      </c>
    </row>
    <row r="270" spans="1:13" ht="29.25" hidden="1" customHeight="1">
      <c r="A270" s="70">
        <v>3</v>
      </c>
      <c r="B270" s="71">
        <v>2</v>
      </c>
      <c r="C270" s="71">
        <v>1</v>
      </c>
      <c r="D270" s="71">
        <v>5</v>
      </c>
      <c r="E270" s="71">
        <v>1</v>
      </c>
      <c r="F270" s="73"/>
      <c r="G270" s="72" t="s">
        <v>145</v>
      </c>
      <c r="H270" s="60">
        <v>236</v>
      </c>
      <c r="I270" s="142">
        <f t="shared" si="23"/>
        <v>0</v>
      </c>
      <c r="J270" s="152">
        <f t="shared" si="23"/>
        <v>0</v>
      </c>
      <c r="K270" s="142">
        <f t="shared" si="23"/>
        <v>0</v>
      </c>
      <c r="L270" s="142">
        <f t="shared" si="23"/>
        <v>0</v>
      </c>
      <c r="M270" s="1"/>
    </row>
    <row r="271" spans="1:13" hidden="1">
      <c r="A271" s="86">
        <v>3</v>
      </c>
      <c r="B271" s="87">
        <v>2</v>
      </c>
      <c r="C271" s="87">
        <v>1</v>
      </c>
      <c r="D271" s="87">
        <v>5</v>
      </c>
      <c r="E271" s="87">
        <v>1</v>
      </c>
      <c r="F271" s="88">
        <v>1</v>
      </c>
      <c r="G271" s="72" t="s">
        <v>145</v>
      </c>
      <c r="H271" s="60">
        <v>237</v>
      </c>
      <c r="I271" s="155">
        <v>0</v>
      </c>
      <c r="J271" s="155">
        <v>0</v>
      </c>
      <c r="K271" s="155">
        <v>0</v>
      </c>
      <c r="L271" s="155">
        <v>0</v>
      </c>
    </row>
    <row r="272" spans="1:13" hidden="1">
      <c r="A272" s="70">
        <v>3</v>
      </c>
      <c r="B272" s="71">
        <v>2</v>
      </c>
      <c r="C272" s="71">
        <v>1</v>
      </c>
      <c r="D272" s="71">
        <v>6</v>
      </c>
      <c r="E272" s="71"/>
      <c r="F272" s="73"/>
      <c r="G272" s="72" t="s">
        <v>146</v>
      </c>
      <c r="H272" s="60">
        <v>238</v>
      </c>
      <c r="I272" s="141">
        <f t="shared" ref="I272:L273" si="24">I273</f>
        <v>0</v>
      </c>
      <c r="J272" s="152">
        <f t="shared" si="24"/>
        <v>0</v>
      </c>
      <c r="K272" s="142">
        <f t="shared" si="24"/>
        <v>0</v>
      </c>
      <c r="L272" s="142">
        <f t="shared" si="24"/>
        <v>0</v>
      </c>
    </row>
    <row r="273" spans="1:13" hidden="1">
      <c r="A273" s="70">
        <v>3</v>
      </c>
      <c r="B273" s="70">
        <v>2</v>
      </c>
      <c r="C273" s="71">
        <v>1</v>
      </c>
      <c r="D273" s="71">
        <v>6</v>
      </c>
      <c r="E273" s="71">
        <v>1</v>
      </c>
      <c r="F273" s="73"/>
      <c r="G273" s="72" t="s">
        <v>146</v>
      </c>
      <c r="H273" s="60">
        <v>239</v>
      </c>
      <c r="I273" s="141">
        <f t="shared" si="24"/>
        <v>0</v>
      </c>
      <c r="J273" s="152">
        <f t="shared" si="24"/>
        <v>0</v>
      </c>
      <c r="K273" s="142">
        <f t="shared" si="24"/>
        <v>0</v>
      </c>
      <c r="L273" s="142">
        <f t="shared" si="24"/>
        <v>0</v>
      </c>
    </row>
    <row r="274" spans="1:13" ht="24" hidden="1" customHeight="1">
      <c r="A274" s="67">
        <v>3</v>
      </c>
      <c r="B274" s="67">
        <v>2</v>
      </c>
      <c r="C274" s="71">
        <v>1</v>
      </c>
      <c r="D274" s="71">
        <v>6</v>
      </c>
      <c r="E274" s="71">
        <v>1</v>
      </c>
      <c r="F274" s="73">
        <v>1</v>
      </c>
      <c r="G274" s="72" t="s">
        <v>146</v>
      </c>
      <c r="H274" s="60">
        <v>240</v>
      </c>
      <c r="I274" s="155">
        <v>0</v>
      </c>
      <c r="J274" s="155">
        <v>0</v>
      </c>
      <c r="K274" s="155">
        <v>0</v>
      </c>
      <c r="L274" s="155">
        <v>0</v>
      </c>
      <c r="M274" s="1"/>
    </row>
    <row r="275" spans="1:13" ht="27.75" hidden="1" customHeight="1">
      <c r="A275" s="70">
        <v>3</v>
      </c>
      <c r="B275" s="70">
        <v>2</v>
      </c>
      <c r="C275" s="71">
        <v>1</v>
      </c>
      <c r="D275" s="71">
        <v>7</v>
      </c>
      <c r="E275" s="71"/>
      <c r="F275" s="73"/>
      <c r="G275" s="72" t="s">
        <v>147</v>
      </c>
      <c r="H275" s="60">
        <v>241</v>
      </c>
      <c r="I275" s="141">
        <f>I276</f>
        <v>0</v>
      </c>
      <c r="J275" s="152">
        <f>J276</f>
        <v>0</v>
      </c>
      <c r="K275" s="142">
        <f>K276</f>
        <v>0</v>
      </c>
      <c r="L275" s="142">
        <f>L276</f>
        <v>0</v>
      </c>
      <c r="M275" s="1"/>
    </row>
    <row r="276" spans="1:13" hidden="1">
      <c r="A276" s="70">
        <v>3</v>
      </c>
      <c r="B276" s="71">
        <v>2</v>
      </c>
      <c r="C276" s="71">
        <v>1</v>
      </c>
      <c r="D276" s="71">
        <v>7</v>
      </c>
      <c r="E276" s="71">
        <v>1</v>
      </c>
      <c r="F276" s="73"/>
      <c r="G276" s="72" t="s">
        <v>147</v>
      </c>
      <c r="H276" s="60">
        <v>242</v>
      </c>
      <c r="I276" s="141">
        <f>I277+I278</f>
        <v>0</v>
      </c>
      <c r="J276" s="141">
        <f>J277+J278</f>
        <v>0</v>
      </c>
      <c r="K276" s="141">
        <f>K277+K278</f>
        <v>0</v>
      </c>
      <c r="L276" s="141">
        <f>L277+L278</f>
        <v>0</v>
      </c>
    </row>
    <row r="277" spans="1:13" ht="27" hidden="1" customHeight="1">
      <c r="A277" s="70">
        <v>3</v>
      </c>
      <c r="B277" s="71">
        <v>2</v>
      </c>
      <c r="C277" s="71">
        <v>1</v>
      </c>
      <c r="D277" s="71">
        <v>7</v>
      </c>
      <c r="E277" s="71">
        <v>1</v>
      </c>
      <c r="F277" s="73">
        <v>1</v>
      </c>
      <c r="G277" s="72" t="s">
        <v>148</v>
      </c>
      <c r="H277" s="60">
        <v>243</v>
      </c>
      <c r="I277" s="146">
        <v>0</v>
      </c>
      <c r="J277" s="147">
        <v>0</v>
      </c>
      <c r="K277" s="147">
        <v>0</v>
      </c>
      <c r="L277" s="147">
        <v>0</v>
      </c>
      <c r="M277" s="1"/>
    </row>
    <row r="278" spans="1:13" ht="24.75" hidden="1" customHeight="1">
      <c r="A278" s="70">
        <v>3</v>
      </c>
      <c r="B278" s="71">
        <v>2</v>
      </c>
      <c r="C278" s="71">
        <v>1</v>
      </c>
      <c r="D278" s="71">
        <v>7</v>
      </c>
      <c r="E278" s="71">
        <v>1</v>
      </c>
      <c r="F278" s="73">
        <v>2</v>
      </c>
      <c r="G278" s="72" t="s">
        <v>149</v>
      </c>
      <c r="H278" s="60">
        <v>244</v>
      </c>
      <c r="I278" s="147">
        <v>0</v>
      </c>
      <c r="J278" s="147">
        <v>0</v>
      </c>
      <c r="K278" s="147">
        <v>0</v>
      </c>
      <c r="L278" s="147">
        <v>0</v>
      </c>
      <c r="M278" s="1"/>
    </row>
    <row r="279" spans="1:13" ht="38.25" hidden="1" customHeight="1">
      <c r="A279" s="70">
        <v>3</v>
      </c>
      <c r="B279" s="71">
        <v>2</v>
      </c>
      <c r="C279" s="71">
        <v>2</v>
      </c>
      <c r="D279" s="123"/>
      <c r="E279" s="123"/>
      <c r="F279" s="124"/>
      <c r="G279" s="72" t="s">
        <v>150</v>
      </c>
      <c r="H279" s="60">
        <v>245</v>
      </c>
      <c r="I279" s="141">
        <f>SUM(I280+I289+I293+I297+I301+I304+I307)</f>
        <v>0</v>
      </c>
      <c r="J279" s="152">
        <f>SUM(J280+J289+J293+J297+J301+J304+J307)</f>
        <v>0</v>
      </c>
      <c r="K279" s="142">
        <f>SUM(K280+K289+K293+K297+K301+K304+K307)</f>
        <v>0</v>
      </c>
      <c r="L279" s="142">
        <f>SUM(L280+L289+L293+L297+L301+L304+L307)</f>
        <v>0</v>
      </c>
      <c r="M279" s="1"/>
    </row>
    <row r="280" spans="1:13" hidden="1">
      <c r="A280" s="70">
        <v>3</v>
      </c>
      <c r="B280" s="71">
        <v>2</v>
      </c>
      <c r="C280" s="71">
        <v>2</v>
      </c>
      <c r="D280" s="71">
        <v>1</v>
      </c>
      <c r="E280" s="71"/>
      <c r="F280" s="73"/>
      <c r="G280" s="72" t="s">
        <v>151</v>
      </c>
      <c r="H280" s="60">
        <v>246</v>
      </c>
      <c r="I280" s="141">
        <f>I281+I283+I286</f>
        <v>0</v>
      </c>
      <c r="J280" s="141">
        <f>J281+J283+J286</f>
        <v>0</v>
      </c>
      <c r="K280" s="141">
        <f>K281+K283+K286</f>
        <v>0</v>
      </c>
      <c r="L280" s="141">
        <f>L281+L283+L286</f>
        <v>0</v>
      </c>
    </row>
    <row r="281" spans="1:13" hidden="1">
      <c r="A281" s="75">
        <v>3</v>
      </c>
      <c r="B281" s="70">
        <v>2</v>
      </c>
      <c r="C281" s="71">
        <v>2</v>
      </c>
      <c r="D281" s="71">
        <v>1</v>
      </c>
      <c r="E281" s="71">
        <v>1</v>
      </c>
      <c r="F281" s="73"/>
      <c r="G281" s="72" t="s">
        <v>129</v>
      </c>
      <c r="H281" s="60">
        <v>247</v>
      </c>
      <c r="I281" s="141">
        <f>SUM(I282)</f>
        <v>0</v>
      </c>
      <c r="J281" s="141">
        <f>SUM(J282)</f>
        <v>0</v>
      </c>
      <c r="K281" s="141">
        <f>SUM(K282)</f>
        <v>0</v>
      </c>
      <c r="L281" s="141">
        <f>SUM(L282)</f>
        <v>0</v>
      </c>
    </row>
    <row r="282" spans="1:13" hidden="1">
      <c r="A282" s="75">
        <v>3</v>
      </c>
      <c r="B282" s="70">
        <v>2</v>
      </c>
      <c r="C282" s="71">
        <v>2</v>
      </c>
      <c r="D282" s="71">
        <v>1</v>
      </c>
      <c r="E282" s="71">
        <v>1</v>
      </c>
      <c r="F282" s="73">
        <v>1</v>
      </c>
      <c r="G282" s="72" t="s">
        <v>129</v>
      </c>
      <c r="H282" s="60">
        <v>248</v>
      </c>
      <c r="I282" s="147">
        <v>0</v>
      </c>
      <c r="J282" s="147">
        <v>0</v>
      </c>
      <c r="K282" s="147">
        <v>0</v>
      </c>
      <c r="L282" s="147">
        <v>0</v>
      </c>
    </row>
    <row r="283" spans="1:13" ht="24" hidden="1" customHeight="1">
      <c r="A283" s="75">
        <v>3</v>
      </c>
      <c r="B283" s="70">
        <v>2</v>
      </c>
      <c r="C283" s="71">
        <v>2</v>
      </c>
      <c r="D283" s="71">
        <v>1</v>
      </c>
      <c r="E283" s="71">
        <v>2</v>
      </c>
      <c r="F283" s="73"/>
      <c r="G283" s="72" t="s">
        <v>152</v>
      </c>
      <c r="H283" s="60">
        <v>249</v>
      </c>
      <c r="I283" s="141">
        <f>SUM(I284:I285)</f>
        <v>0</v>
      </c>
      <c r="J283" s="141">
        <f>SUM(J284:J285)</f>
        <v>0</v>
      </c>
      <c r="K283" s="141">
        <f>SUM(K284:K285)</f>
        <v>0</v>
      </c>
      <c r="L283" s="141">
        <f>SUM(L284:L285)</f>
        <v>0</v>
      </c>
      <c r="M283" s="1"/>
    </row>
    <row r="284" spans="1:13" ht="24" hidden="1" customHeight="1">
      <c r="A284" s="75">
        <v>3</v>
      </c>
      <c r="B284" s="70">
        <v>2</v>
      </c>
      <c r="C284" s="71">
        <v>2</v>
      </c>
      <c r="D284" s="71">
        <v>1</v>
      </c>
      <c r="E284" s="71">
        <v>2</v>
      </c>
      <c r="F284" s="73">
        <v>1</v>
      </c>
      <c r="G284" s="72" t="s">
        <v>131</v>
      </c>
      <c r="H284" s="60">
        <v>250</v>
      </c>
      <c r="I284" s="147">
        <v>0</v>
      </c>
      <c r="J284" s="146">
        <v>0</v>
      </c>
      <c r="K284" s="147">
        <v>0</v>
      </c>
      <c r="L284" s="147">
        <v>0</v>
      </c>
      <c r="M284" s="1"/>
    </row>
    <row r="285" spans="1:13" ht="32.25" hidden="1" customHeight="1">
      <c r="A285" s="75">
        <v>3</v>
      </c>
      <c r="B285" s="70">
        <v>2</v>
      </c>
      <c r="C285" s="71">
        <v>2</v>
      </c>
      <c r="D285" s="71">
        <v>1</v>
      </c>
      <c r="E285" s="71">
        <v>2</v>
      </c>
      <c r="F285" s="73">
        <v>2</v>
      </c>
      <c r="G285" s="72" t="s">
        <v>132</v>
      </c>
      <c r="H285" s="60">
        <v>251</v>
      </c>
      <c r="I285" s="147">
        <v>0</v>
      </c>
      <c r="J285" s="146">
        <v>0</v>
      </c>
      <c r="K285" s="147">
        <v>0</v>
      </c>
      <c r="L285" s="147">
        <v>0</v>
      </c>
      <c r="M285" s="1"/>
    </row>
    <row r="286" spans="1:13" ht="27" hidden="1" customHeight="1">
      <c r="A286" s="75">
        <v>3</v>
      </c>
      <c r="B286" s="70">
        <v>2</v>
      </c>
      <c r="C286" s="71">
        <v>2</v>
      </c>
      <c r="D286" s="71">
        <v>1</v>
      </c>
      <c r="E286" s="71">
        <v>3</v>
      </c>
      <c r="F286" s="73"/>
      <c r="G286" s="72" t="s">
        <v>133</v>
      </c>
      <c r="H286" s="60">
        <v>252</v>
      </c>
      <c r="I286" s="141">
        <f>SUM(I287:I288)</f>
        <v>0</v>
      </c>
      <c r="J286" s="141">
        <f>SUM(J287:J288)</f>
        <v>0</v>
      </c>
      <c r="K286" s="141">
        <f>SUM(K287:K288)</f>
        <v>0</v>
      </c>
      <c r="L286" s="141">
        <f>SUM(L287:L288)</f>
        <v>0</v>
      </c>
      <c r="M286" s="1"/>
    </row>
    <row r="287" spans="1:13" ht="27.75" hidden="1" customHeight="1">
      <c r="A287" s="75">
        <v>3</v>
      </c>
      <c r="B287" s="70">
        <v>2</v>
      </c>
      <c r="C287" s="71">
        <v>2</v>
      </c>
      <c r="D287" s="71">
        <v>1</v>
      </c>
      <c r="E287" s="71">
        <v>3</v>
      </c>
      <c r="F287" s="73">
        <v>1</v>
      </c>
      <c r="G287" s="72" t="s">
        <v>134</v>
      </c>
      <c r="H287" s="60">
        <v>253</v>
      </c>
      <c r="I287" s="147">
        <v>0</v>
      </c>
      <c r="J287" s="146">
        <v>0</v>
      </c>
      <c r="K287" s="147">
        <v>0</v>
      </c>
      <c r="L287" s="147">
        <v>0</v>
      </c>
      <c r="M287" s="1"/>
    </row>
    <row r="288" spans="1:13" ht="27" hidden="1" customHeight="1">
      <c r="A288" s="75">
        <v>3</v>
      </c>
      <c r="B288" s="70">
        <v>2</v>
      </c>
      <c r="C288" s="71">
        <v>2</v>
      </c>
      <c r="D288" s="71">
        <v>1</v>
      </c>
      <c r="E288" s="71">
        <v>3</v>
      </c>
      <c r="F288" s="73">
        <v>2</v>
      </c>
      <c r="G288" s="72" t="s">
        <v>153</v>
      </c>
      <c r="H288" s="60">
        <v>254</v>
      </c>
      <c r="I288" s="147">
        <v>0</v>
      </c>
      <c r="J288" s="146">
        <v>0</v>
      </c>
      <c r="K288" s="147">
        <v>0</v>
      </c>
      <c r="L288" s="147">
        <v>0</v>
      </c>
      <c r="M288" s="1"/>
    </row>
    <row r="289" spans="1:13" ht="25.5" hidden="1" customHeight="1">
      <c r="A289" s="75">
        <v>3</v>
      </c>
      <c r="B289" s="70">
        <v>2</v>
      </c>
      <c r="C289" s="71">
        <v>2</v>
      </c>
      <c r="D289" s="71">
        <v>2</v>
      </c>
      <c r="E289" s="71"/>
      <c r="F289" s="73"/>
      <c r="G289" s="72" t="s">
        <v>154</v>
      </c>
      <c r="H289" s="60">
        <v>255</v>
      </c>
      <c r="I289" s="141">
        <f>I290</f>
        <v>0</v>
      </c>
      <c r="J289" s="142">
        <f>J290</f>
        <v>0</v>
      </c>
      <c r="K289" s="141">
        <f>K290</f>
        <v>0</v>
      </c>
      <c r="L289" s="142">
        <f>L290</f>
        <v>0</v>
      </c>
      <c r="M289" s="1"/>
    </row>
    <row r="290" spans="1:13" ht="32.25" hidden="1" customHeight="1">
      <c r="A290" s="70">
        <v>3</v>
      </c>
      <c r="B290" s="71">
        <v>2</v>
      </c>
      <c r="C290" s="65">
        <v>2</v>
      </c>
      <c r="D290" s="65">
        <v>2</v>
      </c>
      <c r="E290" s="65">
        <v>1</v>
      </c>
      <c r="F290" s="68"/>
      <c r="G290" s="72" t="s">
        <v>154</v>
      </c>
      <c r="H290" s="60">
        <v>256</v>
      </c>
      <c r="I290" s="148">
        <f>SUM(I291:I292)</f>
        <v>0</v>
      </c>
      <c r="J290" s="153">
        <f>SUM(J291:J292)</f>
        <v>0</v>
      </c>
      <c r="K290" s="149">
        <f>SUM(K291:K292)</f>
        <v>0</v>
      </c>
      <c r="L290" s="149">
        <f>SUM(L291:L292)</f>
        <v>0</v>
      </c>
      <c r="M290" s="1"/>
    </row>
    <row r="291" spans="1:13" ht="25.5" hidden="1" customHeight="1">
      <c r="A291" s="70">
        <v>3</v>
      </c>
      <c r="B291" s="71">
        <v>2</v>
      </c>
      <c r="C291" s="71">
        <v>2</v>
      </c>
      <c r="D291" s="71">
        <v>2</v>
      </c>
      <c r="E291" s="71">
        <v>1</v>
      </c>
      <c r="F291" s="73">
        <v>1</v>
      </c>
      <c r="G291" s="72" t="s">
        <v>155</v>
      </c>
      <c r="H291" s="60">
        <v>257</v>
      </c>
      <c r="I291" s="147">
        <v>0</v>
      </c>
      <c r="J291" s="147">
        <v>0</v>
      </c>
      <c r="K291" s="147">
        <v>0</v>
      </c>
      <c r="L291" s="147">
        <v>0</v>
      </c>
      <c r="M291" s="1"/>
    </row>
    <row r="292" spans="1:13" ht="25.5" hidden="1" customHeight="1">
      <c r="A292" s="70">
        <v>3</v>
      </c>
      <c r="B292" s="71">
        <v>2</v>
      </c>
      <c r="C292" s="71">
        <v>2</v>
      </c>
      <c r="D292" s="71">
        <v>2</v>
      </c>
      <c r="E292" s="71">
        <v>1</v>
      </c>
      <c r="F292" s="73">
        <v>2</v>
      </c>
      <c r="G292" s="75" t="s">
        <v>156</v>
      </c>
      <c r="H292" s="60">
        <v>258</v>
      </c>
      <c r="I292" s="147">
        <v>0</v>
      </c>
      <c r="J292" s="147">
        <v>0</v>
      </c>
      <c r="K292" s="147">
        <v>0</v>
      </c>
      <c r="L292" s="147">
        <v>0</v>
      </c>
      <c r="M292" s="1"/>
    </row>
    <row r="293" spans="1:13" ht="25.5" hidden="1" customHeight="1">
      <c r="A293" s="70">
        <v>3</v>
      </c>
      <c r="B293" s="71">
        <v>2</v>
      </c>
      <c r="C293" s="71">
        <v>2</v>
      </c>
      <c r="D293" s="71">
        <v>3</v>
      </c>
      <c r="E293" s="71"/>
      <c r="F293" s="73"/>
      <c r="G293" s="72" t="s">
        <v>157</v>
      </c>
      <c r="H293" s="60">
        <v>259</v>
      </c>
      <c r="I293" s="141">
        <f>I294</f>
        <v>0</v>
      </c>
      <c r="J293" s="152">
        <f>J294</f>
        <v>0</v>
      </c>
      <c r="K293" s="142">
        <f>K294</f>
        <v>0</v>
      </c>
      <c r="L293" s="142">
        <f>L294</f>
        <v>0</v>
      </c>
      <c r="M293" s="1"/>
    </row>
    <row r="294" spans="1:13" ht="30" hidden="1" customHeight="1">
      <c r="A294" s="67">
        <v>3</v>
      </c>
      <c r="B294" s="71">
        <v>2</v>
      </c>
      <c r="C294" s="71">
        <v>2</v>
      </c>
      <c r="D294" s="71">
        <v>3</v>
      </c>
      <c r="E294" s="71">
        <v>1</v>
      </c>
      <c r="F294" s="73"/>
      <c r="G294" s="72" t="s">
        <v>157</v>
      </c>
      <c r="H294" s="60">
        <v>260</v>
      </c>
      <c r="I294" s="141">
        <f>I295+I296</f>
        <v>0</v>
      </c>
      <c r="J294" s="141">
        <f>J295+J296</f>
        <v>0</v>
      </c>
      <c r="K294" s="141">
        <f>K295+K296</f>
        <v>0</v>
      </c>
      <c r="L294" s="141">
        <f>L295+L296</f>
        <v>0</v>
      </c>
      <c r="M294" s="1"/>
    </row>
    <row r="295" spans="1:13" ht="31.5" hidden="1" customHeight="1">
      <c r="A295" s="67">
        <v>3</v>
      </c>
      <c r="B295" s="71">
        <v>2</v>
      </c>
      <c r="C295" s="71">
        <v>2</v>
      </c>
      <c r="D295" s="71">
        <v>3</v>
      </c>
      <c r="E295" s="71">
        <v>1</v>
      </c>
      <c r="F295" s="73">
        <v>1</v>
      </c>
      <c r="G295" s="72" t="s">
        <v>158</v>
      </c>
      <c r="H295" s="60">
        <v>261</v>
      </c>
      <c r="I295" s="147">
        <v>0</v>
      </c>
      <c r="J295" s="147">
        <v>0</v>
      </c>
      <c r="K295" s="147">
        <v>0</v>
      </c>
      <c r="L295" s="147">
        <v>0</v>
      </c>
      <c r="M295" s="1"/>
    </row>
    <row r="296" spans="1:13" ht="25.5" hidden="1" customHeight="1">
      <c r="A296" s="67">
        <v>3</v>
      </c>
      <c r="B296" s="71">
        <v>2</v>
      </c>
      <c r="C296" s="71">
        <v>2</v>
      </c>
      <c r="D296" s="71">
        <v>3</v>
      </c>
      <c r="E296" s="71">
        <v>1</v>
      </c>
      <c r="F296" s="73">
        <v>2</v>
      </c>
      <c r="G296" s="72" t="s">
        <v>159</v>
      </c>
      <c r="H296" s="60">
        <v>262</v>
      </c>
      <c r="I296" s="147">
        <v>0</v>
      </c>
      <c r="J296" s="147">
        <v>0</v>
      </c>
      <c r="K296" s="147">
        <v>0</v>
      </c>
      <c r="L296" s="147">
        <v>0</v>
      </c>
      <c r="M296" s="1"/>
    </row>
    <row r="297" spans="1:13" ht="27" hidden="1" customHeight="1">
      <c r="A297" s="70">
        <v>3</v>
      </c>
      <c r="B297" s="71">
        <v>2</v>
      </c>
      <c r="C297" s="71">
        <v>2</v>
      </c>
      <c r="D297" s="71">
        <v>4</v>
      </c>
      <c r="E297" s="71"/>
      <c r="F297" s="73"/>
      <c r="G297" s="72" t="s">
        <v>160</v>
      </c>
      <c r="H297" s="60">
        <v>263</v>
      </c>
      <c r="I297" s="141">
        <f>I298</f>
        <v>0</v>
      </c>
      <c r="J297" s="152">
        <f>J298</f>
        <v>0</v>
      </c>
      <c r="K297" s="142">
        <f>K298</f>
        <v>0</v>
      </c>
      <c r="L297" s="142">
        <f>L298</f>
        <v>0</v>
      </c>
      <c r="M297" s="1"/>
    </row>
    <row r="298" spans="1:13" hidden="1">
      <c r="A298" s="70">
        <v>3</v>
      </c>
      <c r="B298" s="71">
        <v>2</v>
      </c>
      <c r="C298" s="71">
        <v>2</v>
      </c>
      <c r="D298" s="71">
        <v>4</v>
      </c>
      <c r="E298" s="71">
        <v>1</v>
      </c>
      <c r="F298" s="73"/>
      <c r="G298" s="72" t="s">
        <v>160</v>
      </c>
      <c r="H298" s="60">
        <v>264</v>
      </c>
      <c r="I298" s="141">
        <f>SUM(I299:I300)</f>
        <v>0</v>
      </c>
      <c r="J298" s="152">
        <f>SUM(J299:J300)</f>
        <v>0</v>
      </c>
      <c r="K298" s="142">
        <f>SUM(K299:K300)</f>
        <v>0</v>
      </c>
      <c r="L298" s="142">
        <f>SUM(L299:L300)</f>
        <v>0</v>
      </c>
    </row>
    <row r="299" spans="1:13" ht="30.75" hidden="1" customHeight="1">
      <c r="A299" s="70">
        <v>3</v>
      </c>
      <c r="B299" s="71">
        <v>2</v>
      </c>
      <c r="C299" s="71">
        <v>2</v>
      </c>
      <c r="D299" s="71">
        <v>4</v>
      </c>
      <c r="E299" s="71">
        <v>1</v>
      </c>
      <c r="F299" s="73">
        <v>1</v>
      </c>
      <c r="G299" s="72" t="s">
        <v>161</v>
      </c>
      <c r="H299" s="60">
        <v>265</v>
      </c>
      <c r="I299" s="147">
        <v>0</v>
      </c>
      <c r="J299" s="147">
        <v>0</v>
      </c>
      <c r="K299" s="147">
        <v>0</v>
      </c>
      <c r="L299" s="147">
        <v>0</v>
      </c>
      <c r="M299" s="1"/>
    </row>
    <row r="300" spans="1:13" ht="27.75" hidden="1" customHeight="1">
      <c r="A300" s="67">
        <v>3</v>
      </c>
      <c r="B300" s="65">
        <v>2</v>
      </c>
      <c r="C300" s="65">
        <v>2</v>
      </c>
      <c r="D300" s="65">
        <v>4</v>
      </c>
      <c r="E300" s="65">
        <v>1</v>
      </c>
      <c r="F300" s="68">
        <v>2</v>
      </c>
      <c r="G300" s="75" t="s">
        <v>162</v>
      </c>
      <c r="H300" s="60">
        <v>266</v>
      </c>
      <c r="I300" s="147">
        <v>0</v>
      </c>
      <c r="J300" s="147">
        <v>0</v>
      </c>
      <c r="K300" s="147">
        <v>0</v>
      </c>
      <c r="L300" s="147">
        <v>0</v>
      </c>
      <c r="M300" s="1"/>
    </row>
    <row r="301" spans="1:13" ht="28.5" hidden="1" customHeight="1">
      <c r="A301" s="70">
        <v>3</v>
      </c>
      <c r="B301" s="71">
        <v>2</v>
      </c>
      <c r="C301" s="71">
        <v>2</v>
      </c>
      <c r="D301" s="71">
        <v>5</v>
      </c>
      <c r="E301" s="71"/>
      <c r="F301" s="73"/>
      <c r="G301" s="72" t="s">
        <v>163</v>
      </c>
      <c r="H301" s="60">
        <v>267</v>
      </c>
      <c r="I301" s="141">
        <f t="shared" ref="I301:L302" si="25">I302</f>
        <v>0</v>
      </c>
      <c r="J301" s="152">
        <f t="shared" si="25"/>
        <v>0</v>
      </c>
      <c r="K301" s="142">
        <f t="shared" si="25"/>
        <v>0</v>
      </c>
      <c r="L301" s="142">
        <f t="shared" si="25"/>
        <v>0</v>
      </c>
      <c r="M301" s="1"/>
    </row>
    <row r="302" spans="1:13" ht="26.25" hidden="1" customHeight="1">
      <c r="A302" s="70">
        <v>3</v>
      </c>
      <c r="B302" s="71">
        <v>2</v>
      </c>
      <c r="C302" s="71">
        <v>2</v>
      </c>
      <c r="D302" s="71">
        <v>5</v>
      </c>
      <c r="E302" s="71">
        <v>1</v>
      </c>
      <c r="F302" s="73"/>
      <c r="G302" s="72" t="s">
        <v>163</v>
      </c>
      <c r="H302" s="60">
        <v>268</v>
      </c>
      <c r="I302" s="141">
        <f t="shared" si="25"/>
        <v>0</v>
      </c>
      <c r="J302" s="152">
        <f t="shared" si="25"/>
        <v>0</v>
      </c>
      <c r="K302" s="142">
        <f t="shared" si="25"/>
        <v>0</v>
      </c>
      <c r="L302" s="142">
        <f t="shared" si="25"/>
        <v>0</v>
      </c>
      <c r="M302" s="1"/>
    </row>
    <row r="303" spans="1:13" ht="26.25" hidden="1" customHeight="1">
      <c r="A303" s="70">
        <v>3</v>
      </c>
      <c r="B303" s="71">
        <v>2</v>
      </c>
      <c r="C303" s="71">
        <v>2</v>
      </c>
      <c r="D303" s="71">
        <v>5</v>
      </c>
      <c r="E303" s="71">
        <v>1</v>
      </c>
      <c r="F303" s="73">
        <v>1</v>
      </c>
      <c r="G303" s="72" t="s">
        <v>163</v>
      </c>
      <c r="H303" s="60">
        <v>269</v>
      </c>
      <c r="I303" s="147">
        <v>0</v>
      </c>
      <c r="J303" s="147">
        <v>0</v>
      </c>
      <c r="K303" s="147">
        <v>0</v>
      </c>
      <c r="L303" s="147">
        <v>0</v>
      </c>
      <c r="M303" s="1"/>
    </row>
    <row r="304" spans="1:13" ht="26.25" hidden="1" customHeight="1">
      <c r="A304" s="70">
        <v>3</v>
      </c>
      <c r="B304" s="71">
        <v>2</v>
      </c>
      <c r="C304" s="71">
        <v>2</v>
      </c>
      <c r="D304" s="71">
        <v>6</v>
      </c>
      <c r="E304" s="71"/>
      <c r="F304" s="73"/>
      <c r="G304" s="72" t="s">
        <v>146</v>
      </c>
      <c r="H304" s="60">
        <v>270</v>
      </c>
      <c r="I304" s="141">
        <f t="shared" ref="I304:L305" si="26">I305</f>
        <v>0</v>
      </c>
      <c r="J304" s="168">
        <f t="shared" si="26"/>
        <v>0</v>
      </c>
      <c r="K304" s="142">
        <f t="shared" si="26"/>
        <v>0</v>
      </c>
      <c r="L304" s="142">
        <f t="shared" si="26"/>
        <v>0</v>
      </c>
      <c r="M304" s="1"/>
    </row>
    <row r="305" spans="1:13" ht="30" hidden="1" customHeight="1">
      <c r="A305" s="70">
        <v>3</v>
      </c>
      <c r="B305" s="71">
        <v>2</v>
      </c>
      <c r="C305" s="71">
        <v>2</v>
      </c>
      <c r="D305" s="71">
        <v>6</v>
      </c>
      <c r="E305" s="71">
        <v>1</v>
      </c>
      <c r="F305" s="73"/>
      <c r="G305" s="72" t="s">
        <v>146</v>
      </c>
      <c r="H305" s="60">
        <v>271</v>
      </c>
      <c r="I305" s="141">
        <f t="shared" si="26"/>
        <v>0</v>
      </c>
      <c r="J305" s="168">
        <f t="shared" si="26"/>
        <v>0</v>
      </c>
      <c r="K305" s="142">
        <f t="shared" si="26"/>
        <v>0</v>
      </c>
      <c r="L305" s="142">
        <f t="shared" si="26"/>
        <v>0</v>
      </c>
      <c r="M305" s="1"/>
    </row>
    <row r="306" spans="1:13" ht="24.75" hidden="1" customHeight="1">
      <c r="A306" s="70">
        <v>3</v>
      </c>
      <c r="B306" s="87">
        <v>2</v>
      </c>
      <c r="C306" s="87">
        <v>2</v>
      </c>
      <c r="D306" s="71">
        <v>6</v>
      </c>
      <c r="E306" s="87">
        <v>1</v>
      </c>
      <c r="F306" s="88">
        <v>1</v>
      </c>
      <c r="G306" s="89" t="s">
        <v>146</v>
      </c>
      <c r="H306" s="60">
        <v>272</v>
      </c>
      <c r="I306" s="147">
        <v>0</v>
      </c>
      <c r="J306" s="147">
        <v>0</v>
      </c>
      <c r="K306" s="147">
        <v>0</v>
      </c>
      <c r="L306" s="147">
        <v>0</v>
      </c>
      <c r="M306" s="1"/>
    </row>
    <row r="307" spans="1:13" ht="29.25" hidden="1" customHeight="1">
      <c r="A307" s="75">
        <v>3</v>
      </c>
      <c r="B307" s="70">
        <v>2</v>
      </c>
      <c r="C307" s="71">
        <v>2</v>
      </c>
      <c r="D307" s="71">
        <v>7</v>
      </c>
      <c r="E307" s="71"/>
      <c r="F307" s="73"/>
      <c r="G307" s="72" t="s">
        <v>147</v>
      </c>
      <c r="H307" s="60">
        <v>273</v>
      </c>
      <c r="I307" s="141">
        <f>I308</f>
        <v>0</v>
      </c>
      <c r="J307" s="168">
        <f>J308</f>
        <v>0</v>
      </c>
      <c r="K307" s="142">
        <f>K308</f>
        <v>0</v>
      </c>
      <c r="L307" s="142">
        <f>L308</f>
        <v>0</v>
      </c>
      <c r="M307" s="1"/>
    </row>
    <row r="308" spans="1:13" ht="26.25" hidden="1" customHeight="1">
      <c r="A308" s="75">
        <v>3</v>
      </c>
      <c r="B308" s="70">
        <v>2</v>
      </c>
      <c r="C308" s="71">
        <v>2</v>
      </c>
      <c r="D308" s="71">
        <v>7</v>
      </c>
      <c r="E308" s="71">
        <v>1</v>
      </c>
      <c r="F308" s="73"/>
      <c r="G308" s="72" t="s">
        <v>147</v>
      </c>
      <c r="H308" s="60">
        <v>274</v>
      </c>
      <c r="I308" s="141">
        <f>I309+I310</f>
        <v>0</v>
      </c>
      <c r="J308" s="141">
        <f>J309+J310</f>
        <v>0</v>
      </c>
      <c r="K308" s="141">
        <f>K309+K310</f>
        <v>0</v>
      </c>
      <c r="L308" s="141">
        <f>L309+L310</f>
        <v>0</v>
      </c>
      <c r="M308" s="1"/>
    </row>
    <row r="309" spans="1:13" ht="27.75" hidden="1" customHeight="1">
      <c r="A309" s="75">
        <v>3</v>
      </c>
      <c r="B309" s="70">
        <v>2</v>
      </c>
      <c r="C309" s="70">
        <v>2</v>
      </c>
      <c r="D309" s="71">
        <v>7</v>
      </c>
      <c r="E309" s="71">
        <v>1</v>
      </c>
      <c r="F309" s="73">
        <v>1</v>
      </c>
      <c r="G309" s="72" t="s">
        <v>148</v>
      </c>
      <c r="H309" s="60">
        <v>275</v>
      </c>
      <c r="I309" s="147">
        <v>0</v>
      </c>
      <c r="J309" s="147">
        <v>0</v>
      </c>
      <c r="K309" s="147">
        <v>0</v>
      </c>
      <c r="L309" s="147">
        <v>0</v>
      </c>
      <c r="M309" s="1"/>
    </row>
    <row r="310" spans="1:13" ht="25.5" hidden="1" customHeight="1">
      <c r="A310" s="75">
        <v>3</v>
      </c>
      <c r="B310" s="70">
        <v>2</v>
      </c>
      <c r="C310" s="70">
        <v>2</v>
      </c>
      <c r="D310" s="71">
        <v>7</v>
      </c>
      <c r="E310" s="71">
        <v>1</v>
      </c>
      <c r="F310" s="73">
        <v>2</v>
      </c>
      <c r="G310" s="72" t="s">
        <v>149</v>
      </c>
      <c r="H310" s="60">
        <v>276</v>
      </c>
      <c r="I310" s="147">
        <v>0</v>
      </c>
      <c r="J310" s="147">
        <v>0</v>
      </c>
      <c r="K310" s="147">
        <v>0</v>
      </c>
      <c r="L310" s="147">
        <v>0</v>
      </c>
      <c r="M310" s="1"/>
    </row>
    <row r="311" spans="1:13" ht="30" hidden="1" customHeight="1">
      <c r="A311" s="77">
        <v>3</v>
      </c>
      <c r="B311" s="77">
        <v>3</v>
      </c>
      <c r="C311" s="56"/>
      <c r="D311" s="57"/>
      <c r="E311" s="57"/>
      <c r="F311" s="59"/>
      <c r="G311" s="58" t="s">
        <v>164</v>
      </c>
      <c r="H311" s="60">
        <v>277</v>
      </c>
      <c r="I311" s="141">
        <f>SUM(I312+I344)</f>
        <v>0</v>
      </c>
      <c r="J311" s="168">
        <f>SUM(J312+J344)</f>
        <v>0</v>
      </c>
      <c r="K311" s="142">
        <f>SUM(K312+K344)</f>
        <v>0</v>
      </c>
      <c r="L311" s="142">
        <f>SUM(L312+L344)</f>
        <v>0</v>
      </c>
      <c r="M311" s="1"/>
    </row>
    <row r="312" spans="1:13" ht="40.5" hidden="1" customHeight="1">
      <c r="A312" s="75">
        <v>3</v>
      </c>
      <c r="B312" s="75">
        <v>3</v>
      </c>
      <c r="C312" s="70">
        <v>1</v>
      </c>
      <c r="D312" s="71"/>
      <c r="E312" s="71"/>
      <c r="F312" s="73"/>
      <c r="G312" s="74" t="s">
        <v>165</v>
      </c>
      <c r="H312" s="60">
        <v>278</v>
      </c>
      <c r="I312" s="141">
        <f>SUM(I313+I322+I326+I330+I334+I337+I340)</f>
        <v>0</v>
      </c>
      <c r="J312" s="168">
        <f>SUM(J313+J322+J326+J330+J334+J337+J340)</f>
        <v>0</v>
      </c>
      <c r="K312" s="142">
        <f>SUM(K313+K322+K326+K330+K334+K337+K340)</f>
        <v>0</v>
      </c>
      <c r="L312" s="142">
        <f>SUM(L313+L322+L326+L330+L334+L337+L340)</f>
        <v>0</v>
      </c>
      <c r="M312" s="1"/>
    </row>
    <row r="313" spans="1:13" ht="29.25" hidden="1" customHeight="1">
      <c r="A313" s="75">
        <v>3</v>
      </c>
      <c r="B313" s="75">
        <v>3</v>
      </c>
      <c r="C313" s="70">
        <v>1</v>
      </c>
      <c r="D313" s="71">
        <v>1</v>
      </c>
      <c r="E313" s="71"/>
      <c r="F313" s="73"/>
      <c r="G313" s="74" t="s">
        <v>151</v>
      </c>
      <c r="H313" s="60">
        <v>279</v>
      </c>
      <c r="I313" s="141">
        <f>SUM(I314+I316+I319)</f>
        <v>0</v>
      </c>
      <c r="J313" s="141">
        <f>SUM(J314+J316+J319)</f>
        <v>0</v>
      </c>
      <c r="K313" s="141">
        <f>SUM(K314+K316+K319)</f>
        <v>0</v>
      </c>
      <c r="L313" s="141">
        <f>SUM(L314+L316+L319)</f>
        <v>0</v>
      </c>
      <c r="M313" s="1"/>
    </row>
    <row r="314" spans="1:13" ht="27" hidden="1" customHeight="1">
      <c r="A314" s="75">
        <v>3</v>
      </c>
      <c r="B314" s="75">
        <v>3</v>
      </c>
      <c r="C314" s="70">
        <v>1</v>
      </c>
      <c r="D314" s="71">
        <v>1</v>
      </c>
      <c r="E314" s="71">
        <v>1</v>
      </c>
      <c r="F314" s="73"/>
      <c r="G314" s="74" t="s">
        <v>129</v>
      </c>
      <c r="H314" s="60">
        <v>280</v>
      </c>
      <c r="I314" s="141">
        <f>SUM(I315:I315)</f>
        <v>0</v>
      </c>
      <c r="J314" s="168">
        <f>SUM(J315:J315)</f>
        <v>0</v>
      </c>
      <c r="K314" s="142">
        <f>SUM(K315:K315)</f>
        <v>0</v>
      </c>
      <c r="L314" s="142">
        <f>SUM(L315:L315)</f>
        <v>0</v>
      </c>
      <c r="M314" s="1"/>
    </row>
    <row r="315" spans="1:13" ht="28.5" hidden="1" customHeight="1">
      <c r="A315" s="75">
        <v>3</v>
      </c>
      <c r="B315" s="75">
        <v>3</v>
      </c>
      <c r="C315" s="70">
        <v>1</v>
      </c>
      <c r="D315" s="71">
        <v>1</v>
      </c>
      <c r="E315" s="71">
        <v>1</v>
      </c>
      <c r="F315" s="73">
        <v>1</v>
      </c>
      <c r="G315" s="74" t="s">
        <v>129</v>
      </c>
      <c r="H315" s="60">
        <v>281</v>
      </c>
      <c r="I315" s="147">
        <v>0</v>
      </c>
      <c r="J315" s="147">
        <v>0</v>
      </c>
      <c r="K315" s="147">
        <v>0</v>
      </c>
      <c r="L315" s="147">
        <v>0</v>
      </c>
      <c r="M315" s="1"/>
    </row>
    <row r="316" spans="1:13" ht="31.5" hidden="1" customHeight="1">
      <c r="A316" s="75">
        <v>3</v>
      </c>
      <c r="B316" s="75">
        <v>3</v>
      </c>
      <c r="C316" s="70">
        <v>1</v>
      </c>
      <c r="D316" s="71">
        <v>1</v>
      </c>
      <c r="E316" s="71">
        <v>2</v>
      </c>
      <c r="F316" s="73"/>
      <c r="G316" s="74" t="s">
        <v>152</v>
      </c>
      <c r="H316" s="60">
        <v>282</v>
      </c>
      <c r="I316" s="141">
        <f>SUM(I317:I318)</f>
        <v>0</v>
      </c>
      <c r="J316" s="141">
        <f>SUM(J317:J318)</f>
        <v>0</v>
      </c>
      <c r="K316" s="141">
        <f>SUM(K317:K318)</f>
        <v>0</v>
      </c>
      <c r="L316" s="141">
        <f>SUM(L317:L318)</f>
        <v>0</v>
      </c>
      <c r="M316" s="1"/>
    </row>
    <row r="317" spans="1:13" ht="25.5" hidden="1" customHeight="1">
      <c r="A317" s="75">
        <v>3</v>
      </c>
      <c r="B317" s="75">
        <v>3</v>
      </c>
      <c r="C317" s="70">
        <v>1</v>
      </c>
      <c r="D317" s="71">
        <v>1</v>
      </c>
      <c r="E317" s="71">
        <v>2</v>
      </c>
      <c r="F317" s="73">
        <v>1</v>
      </c>
      <c r="G317" s="74" t="s">
        <v>131</v>
      </c>
      <c r="H317" s="60">
        <v>283</v>
      </c>
      <c r="I317" s="147">
        <v>0</v>
      </c>
      <c r="J317" s="147">
        <v>0</v>
      </c>
      <c r="K317" s="147">
        <v>0</v>
      </c>
      <c r="L317" s="147">
        <v>0</v>
      </c>
      <c r="M317" s="1"/>
    </row>
    <row r="318" spans="1:13" ht="29.25" hidden="1" customHeight="1">
      <c r="A318" s="75">
        <v>3</v>
      </c>
      <c r="B318" s="75">
        <v>3</v>
      </c>
      <c r="C318" s="70">
        <v>1</v>
      </c>
      <c r="D318" s="71">
        <v>1</v>
      </c>
      <c r="E318" s="71">
        <v>2</v>
      </c>
      <c r="F318" s="73">
        <v>2</v>
      </c>
      <c r="G318" s="74" t="s">
        <v>132</v>
      </c>
      <c r="H318" s="60">
        <v>284</v>
      </c>
      <c r="I318" s="147">
        <v>0</v>
      </c>
      <c r="J318" s="147">
        <v>0</v>
      </c>
      <c r="K318" s="147">
        <v>0</v>
      </c>
      <c r="L318" s="147">
        <v>0</v>
      </c>
      <c r="M318" s="1"/>
    </row>
    <row r="319" spans="1:13" ht="28.5" hidden="1" customHeight="1">
      <c r="A319" s="75">
        <v>3</v>
      </c>
      <c r="B319" s="75">
        <v>3</v>
      </c>
      <c r="C319" s="70">
        <v>1</v>
      </c>
      <c r="D319" s="71">
        <v>1</v>
      </c>
      <c r="E319" s="71">
        <v>3</v>
      </c>
      <c r="F319" s="73"/>
      <c r="G319" s="74" t="s">
        <v>133</v>
      </c>
      <c r="H319" s="60">
        <v>285</v>
      </c>
      <c r="I319" s="141">
        <f>SUM(I320:I321)</f>
        <v>0</v>
      </c>
      <c r="J319" s="141">
        <f>SUM(J320:J321)</f>
        <v>0</v>
      </c>
      <c r="K319" s="141">
        <f>SUM(K320:K321)</f>
        <v>0</v>
      </c>
      <c r="L319" s="141">
        <f>SUM(L320:L321)</f>
        <v>0</v>
      </c>
      <c r="M319" s="1"/>
    </row>
    <row r="320" spans="1:13" ht="24.75" hidden="1" customHeight="1">
      <c r="A320" s="75">
        <v>3</v>
      </c>
      <c r="B320" s="75">
        <v>3</v>
      </c>
      <c r="C320" s="70">
        <v>1</v>
      </c>
      <c r="D320" s="71">
        <v>1</v>
      </c>
      <c r="E320" s="71">
        <v>3</v>
      </c>
      <c r="F320" s="73">
        <v>1</v>
      </c>
      <c r="G320" s="74" t="s">
        <v>134</v>
      </c>
      <c r="H320" s="60">
        <v>286</v>
      </c>
      <c r="I320" s="147">
        <v>0</v>
      </c>
      <c r="J320" s="147">
        <v>0</v>
      </c>
      <c r="K320" s="147">
        <v>0</v>
      </c>
      <c r="L320" s="147">
        <v>0</v>
      </c>
      <c r="M320" s="1"/>
    </row>
    <row r="321" spans="1:13" ht="22.5" hidden="1" customHeight="1">
      <c r="A321" s="75">
        <v>3</v>
      </c>
      <c r="B321" s="75">
        <v>3</v>
      </c>
      <c r="C321" s="70">
        <v>1</v>
      </c>
      <c r="D321" s="71">
        <v>1</v>
      </c>
      <c r="E321" s="71">
        <v>3</v>
      </c>
      <c r="F321" s="73">
        <v>2</v>
      </c>
      <c r="G321" s="74" t="s">
        <v>153</v>
      </c>
      <c r="H321" s="60">
        <v>287</v>
      </c>
      <c r="I321" s="147">
        <v>0</v>
      </c>
      <c r="J321" s="147">
        <v>0</v>
      </c>
      <c r="K321" s="147">
        <v>0</v>
      </c>
      <c r="L321" s="147">
        <v>0</v>
      </c>
      <c r="M321" s="1"/>
    </row>
    <row r="322" spans="1:13" hidden="1">
      <c r="A322" s="85">
        <v>3</v>
      </c>
      <c r="B322" s="67">
        <v>3</v>
      </c>
      <c r="C322" s="70">
        <v>1</v>
      </c>
      <c r="D322" s="71">
        <v>2</v>
      </c>
      <c r="E322" s="71"/>
      <c r="F322" s="73"/>
      <c r="G322" s="74" t="s">
        <v>166</v>
      </c>
      <c r="H322" s="60">
        <v>288</v>
      </c>
      <c r="I322" s="141">
        <f>I323</f>
        <v>0</v>
      </c>
      <c r="J322" s="168">
        <f>J323</f>
        <v>0</v>
      </c>
      <c r="K322" s="142">
        <f>K323</f>
        <v>0</v>
      </c>
      <c r="L322" s="142">
        <f>L323</f>
        <v>0</v>
      </c>
    </row>
    <row r="323" spans="1:13" ht="26.25" hidden="1" customHeight="1">
      <c r="A323" s="85">
        <v>3</v>
      </c>
      <c r="B323" s="85">
        <v>3</v>
      </c>
      <c r="C323" s="67">
        <v>1</v>
      </c>
      <c r="D323" s="65">
        <v>2</v>
      </c>
      <c r="E323" s="65">
        <v>1</v>
      </c>
      <c r="F323" s="68"/>
      <c r="G323" s="74" t="s">
        <v>166</v>
      </c>
      <c r="H323" s="60">
        <v>289</v>
      </c>
      <c r="I323" s="148">
        <f>SUM(I324:I325)</f>
        <v>0</v>
      </c>
      <c r="J323" s="169">
        <f>SUM(J324:J325)</f>
        <v>0</v>
      </c>
      <c r="K323" s="149">
        <f>SUM(K324:K325)</f>
        <v>0</v>
      </c>
      <c r="L323" s="149">
        <f>SUM(L324:L325)</f>
        <v>0</v>
      </c>
      <c r="M323" s="1"/>
    </row>
    <row r="324" spans="1:13" ht="25.5" hidden="1" customHeight="1">
      <c r="A324" s="75">
        <v>3</v>
      </c>
      <c r="B324" s="75">
        <v>3</v>
      </c>
      <c r="C324" s="70">
        <v>1</v>
      </c>
      <c r="D324" s="71">
        <v>2</v>
      </c>
      <c r="E324" s="71">
        <v>1</v>
      </c>
      <c r="F324" s="73">
        <v>1</v>
      </c>
      <c r="G324" s="74" t="s">
        <v>167</v>
      </c>
      <c r="H324" s="60">
        <v>290</v>
      </c>
      <c r="I324" s="147">
        <v>0</v>
      </c>
      <c r="J324" s="147">
        <v>0</v>
      </c>
      <c r="K324" s="147">
        <v>0</v>
      </c>
      <c r="L324" s="147">
        <v>0</v>
      </c>
      <c r="M324" s="1"/>
    </row>
    <row r="325" spans="1:13" ht="24" hidden="1" customHeight="1">
      <c r="A325" s="79">
        <v>3</v>
      </c>
      <c r="B325" s="108">
        <v>3</v>
      </c>
      <c r="C325" s="86">
        <v>1</v>
      </c>
      <c r="D325" s="87">
        <v>2</v>
      </c>
      <c r="E325" s="87">
        <v>1</v>
      </c>
      <c r="F325" s="88">
        <v>2</v>
      </c>
      <c r="G325" s="109" t="s">
        <v>168</v>
      </c>
      <c r="H325" s="60">
        <v>291</v>
      </c>
      <c r="I325" s="147">
        <v>0</v>
      </c>
      <c r="J325" s="147">
        <v>0</v>
      </c>
      <c r="K325" s="147">
        <v>0</v>
      </c>
      <c r="L325" s="147">
        <v>0</v>
      </c>
      <c r="M325" s="1"/>
    </row>
    <row r="326" spans="1:13" ht="27.75" hidden="1" customHeight="1">
      <c r="A326" s="70">
        <v>3</v>
      </c>
      <c r="B326" s="72">
        <v>3</v>
      </c>
      <c r="C326" s="70">
        <v>1</v>
      </c>
      <c r="D326" s="71">
        <v>3</v>
      </c>
      <c r="E326" s="71"/>
      <c r="F326" s="73"/>
      <c r="G326" s="74" t="s">
        <v>169</v>
      </c>
      <c r="H326" s="60">
        <v>292</v>
      </c>
      <c r="I326" s="141">
        <f>I327</f>
        <v>0</v>
      </c>
      <c r="J326" s="168">
        <f>J327</f>
        <v>0</v>
      </c>
      <c r="K326" s="142">
        <f>K327</f>
        <v>0</v>
      </c>
      <c r="L326" s="142">
        <f>L327</f>
        <v>0</v>
      </c>
      <c r="M326" s="1"/>
    </row>
    <row r="327" spans="1:13" ht="24" hidden="1" customHeight="1">
      <c r="A327" s="70">
        <v>3</v>
      </c>
      <c r="B327" s="89">
        <v>3</v>
      </c>
      <c r="C327" s="86">
        <v>1</v>
      </c>
      <c r="D327" s="87">
        <v>3</v>
      </c>
      <c r="E327" s="87">
        <v>1</v>
      </c>
      <c r="F327" s="88"/>
      <c r="G327" s="74" t="s">
        <v>169</v>
      </c>
      <c r="H327" s="60">
        <v>293</v>
      </c>
      <c r="I327" s="142">
        <f>I328+I329</f>
        <v>0</v>
      </c>
      <c r="J327" s="142">
        <f>J328+J329</f>
        <v>0</v>
      </c>
      <c r="K327" s="142">
        <f>K328+K329</f>
        <v>0</v>
      </c>
      <c r="L327" s="142">
        <f>L328+L329</f>
        <v>0</v>
      </c>
      <c r="M327" s="1"/>
    </row>
    <row r="328" spans="1:13" ht="27" hidden="1" customHeight="1">
      <c r="A328" s="70">
        <v>3</v>
      </c>
      <c r="B328" s="72">
        <v>3</v>
      </c>
      <c r="C328" s="70">
        <v>1</v>
      </c>
      <c r="D328" s="71">
        <v>3</v>
      </c>
      <c r="E328" s="71">
        <v>1</v>
      </c>
      <c r="F328" s="73">
        <v>1</v>
      </c>
      <c r="G328" s="74" t="s">
        <v>170</v>
      </c>
      <c r="H328" s="60">
        <v>294</v>
      </c>
      <c r="I328" s="146">
        <v>0</v>
      </c>
      <c r="J328" s="155">
        <v>0</v>
      </c>
      <c r="K328" s="155">
        <v>0</v>
      </c>
      <c r="L328" s="166">
        <v>0</v>
      </c>
      <c r="M328" s="1"/>
    </row>
    <row r="329" spans="1:13" ht="26.25" hidden="1" customHeight="1">
      <c r="A329" s="70">
        <v>3</v>
      </c>
      <c r="B329" s="72">
        <v>3</v>
      </c>
      <c r="C329" s="70">
        <v>1</v>
      </c>
      <c r="D329" s="71">
        <v>3</v>
      </c>
      <c r="E329" s="71">
        <v>1</v>
      </c>
      <c r="F329" s="73">
        <v>2</v>
      </c>
      <c r="G329" s="74" t="s">
        <v>171</v>
      </c>
      <c r="H329" s="60">
        <v>295</v>
      </c>
      <c r="I329" s="155">
        <v>0</v>
      </c>
      <c r="J329" s="147">
        <v>0</v>
      </c>
      <c r="K329" s="147">
        <v>0</v>
      </c>
      <c r="L329" s="147">
        <v>0</v>
      </c>
      <c r="M329" s="1"/>
    </row>
    <row r="330" spans="1:13" hidden="1">
      <c r="A330" s="70">
        <v>3</v>
      </c>
      <c r="B330" s="72">
        <v>3</v>
      </c>
      <c r="C330" s="70">
        <v>1</v>
      </c>
      <c r="D330" s="71">
        <v>4</v>
      </c>
      <c r="E330" s="71"/>
      <c r="F330" s="73"/>
      <c r="G330" s="74" t="s">
        <v>172</v>
      </c>
      <c r="H330" s="60">
        <v>296</v>
      </c>
      <c r="I330" s="141">
        <f>I331</f>
        <v>0</v>
      </c>
      <c r="J330" s="168">
        <f>J331</f>
        <v>0</v>
      </c>
      <c r="K330" s="142">
        <f>K331</f>
        <v>0</v>
      </c>
      <c r="L330" s="142">
        <f>L331</f>
        <v>0</v>
      </c>
    </row>
    <row r="331" spans="1:13" ht="31.5" hidden="1" customHeight="1">
      <c r="A331" s="75">
        <v>3</v>
      </c>
      <c r="B331" s="70">
        <v>3</v>
      </c>
      <c r="C331" s="71">
        <v>1</v>
      </c>
      <c r="D331" s="71">
        <v>4</v>
      </c>
      <c r="E331" s="71">
        <v>1</v>
      </c>
      <c r="F331" s="73"/>
      <c r="G331" s="74" t="s">
        <v>172</v>
      </c>
      <c r="H331" s="60">
        <v>297</v>
      </c>
      <c r="I331" s="141">
        <f>SUM(I332:I333)</f>
        <v>0</v>
      </c>
      <c r="J331" s="141">
        <f>SUM(J332:J333)</f>
        <v>0</v>
      </c>
      <c r="K331" s="141">
        <f>SUM(K332:K333)</f>
        <v>0</v>
      </c>
      <c r="L331" s="141">
        <f>SUM(L332:L333)</f>
        <v>0</v>
      </c>
      <c r="M331" s="1"/>
    </row>
    <row r="332" spans="1:13" hidden="1">
      <c r="A332" s="75">
        <v>3</v>
      </c>
      <c r="B332" s="70">
        <v>3</v>
      </c>
      <c r="C332" s="71">
        <v>1</v>
      </c>
      <c r="D332" s="71">
        <v>4</v>
      </c>
      <c r="E332" s="71">
        <v>1</v>
      </c>
      <c r="F332" s="73">
        <v>1</v>
      </c>
      <c r="G332" s="74" t="s">
        <v>173</v>
      </c>
      <c r="H332" s="60">
        <v>298</v>
      </c>
      <c r="I332" s="146">
        <v>0</v>
      </c>
      <c r="J332" s="147">
        <v>0</v>
      </c>
      <c r="K332" s="147">
        <v>0</v>
      </c>
      <c r="L332" s="146">
        <v>0</v>
      </c>
    </row>
    <row r="333" spans="1:13" ht="30.75" hidden="1" customHeight="1">
      <c r="A333" s="70">
        <v>3</v>
      </c>
      <c r="B333" s="71">
        <v>3</v>
      </c>
      <c r="C333" s="71">
        <v>1</v>
      </c>
      <c r="D333" s="71">
        <v>4</v>
      </c>
      <c r="E333" s="71">
        <v>1</v>
      </c>
      <c r="F333" s="73">
        <v>2</v>
      </c>
      <c r="G333" s="74" t="s">
        <v>174</v>
      </c>
      <c r="H333" s="60">
        <v>299</v>
      </c>
      <c r="I333" s="146">
        <v>0</v>
      </c>
      <c r="J333" s="155">
        <v>0</v>
      </c>
      <c r="K333" s="155">
        <v>0</v>
      </c>
      <c r="L333" s="166">
        <v>0</v>
      </c>
      <c r="M333" s="1"/>
    </row>
    <row r="334" spans="1:13" ht="26.25" hidden="1" customHeight="1">
      <c r="A334" s="70">
        <v>3</v>
      </c>
      <c r="B334" s="71">
        <v>3</v>
      </c>
      <c r="C334" s="71">
        <v>1</v>
      </c>
      <c r="D334" s="71">
        <v>5</v>
      </c>
      <c r="E334" s="71"/>
      <c r="F334" s="73"/>
      <c r="G334" s="74" t="s">
        <v>175</v>
      </c>
      <c r="H334" s="60">
        <v>300</v>
      </c>
      <c r="I334" s="149">
        <f t="shared" ref="I334:L335" si="27">I335</f>
        <v>0</v>
      </c>
      <c r="J334" s="168">
        <f t="shared" si="27"/>
        <v>0</v>
      </c>
      <c r="K334" s="142">
        <f t="shared" si="27"/>
        <v>0</v>
      </c>
      <c r="L334" s="142">
        <f t="shared" si="27"/>
        <v>0</v>
      </c>
      <c r="M334" s="1"/>
    </row>
    <row r="335" spans="1:13" ht="30" hidden="1" customHeight="1">
      <c r="A335" s="67">
        <v>3</v>
      </c>
      <c r="B335" s="87">
        <v>3</v>
      </c>
      <c r="C335" s="87">
        <v>1</v>
      </c>
      <c r="D335" s="87">
        <v>5</v>
      </c>
      <c r="E335" s="87">
        <v>1</v>
      </c>
      <c r="F335" s="88"/>
      <c r="G335" s="74" t="s">
        <v>175</v>
      </c>
      <c r="H335" s="60">
        <v>301</v>
      </c>
      <c r="I335" s="142">
        <f t="shared" si="27"/>
        <v>0</v>
      </c>
      <c r="J335" s="169">
        <f t="shared" si="27"/>
        <v>0</v>
      </c>
      <c r="K335" s="149">
        <f t="shared" si="27"/>
        <v>0</v>
      </c>
      <c r="L335" s="149">
        <f t="shared" si="27"/>
        <v>0</v>
      </c>
      <c r="M335" s="1"/>
    </row>
    <row r="336" spans="1:13" ht="30" hidden="1" customHeight="1">
      <c r="A336" s="70">
        <v>3</v>
      </c>
      <c r="B336" s="71">
        <v>3</v>
      </c>
      <c r="C336" s="71">
        <v>1</v>
      </c>
      <c r="D336" s="71">
        <v>5</v>
      </c>
      <c r="E336" s="71">
        <v>1</v>
      </c>
      <c r="F336" s="73">
        <v>1</v>
      </c>
      <c r="G336" s="74" t="s">
        <v>176</v>
      </c>
      <c r="H336" s="60">
        <v>302</v>
      </c>
      <c r="I336" s="147">
        <v>0</v>
      </c>
      <c r="J336" s="155">
        <v>0</v>
      </c>
      <c r="K336" s="155">
        <v>0</v>
      </c>
      <c r="L336" s="166">
        <v>0</v>
      </c>
      <c r="M336" s="1"/>
    </row>
    <row r="337" spans="1:16" ht="30" hidden="1" customHeight="1">
      <c r="A337" s="70">
        <v>3</v>
      </c>
      <c r="B337" s="71">
        <v>3</v>
      </c>
      <c r="C337" s="71">
        <v>1</v>
      </c>
      <c r="D337" s="71">
        <v>6</v>
      </c>
      <c r="E337" s="71"/>
      <c r="F337" s="73"/>
      <c r="G337" s="74" t="s">
        <v>146</v>
      </c>
      <c r="H337" s="60">
        <v>303</v>
      </c>
      <c r="I337" s="142">
        <f t="shared" ref="I337:L338" si="28">I338</f>
        <v>0</v>
      </c>
      <c r="J337" s="168">
        <f t="shared" si="28"/>
        <v>0</v>
      </c>
      <c r="K337" s="142">
        <f t="shared" si="28"/>
        <v>0</v>
      </c>
      <c r="L337" s="142">
        <f t="shared" si="28"/>
        <v>0</v>
      </c>
      <c r="M337" s="1"/>
    </row>
    <row r="338" spans="1:16" ht="30" hidden="1" customHeight="1">
      <c r="A338" s="70">
        <v>3</v>
      </c>
      <c r="B338" s="71">
        <v>3</v>
      </c>
      <c r="C338" s="71">
        <v>1</v>
      </c>
      <c r="D338" s="71">
        <v>6</v>
      </c>
      <c r="E338" s="71">
        <v>1</v>
      </c>
      <c r="F338" s="73"/>
      <c r="G338" s="74" t="s">
        <v>146</v>
      </c>
      <c r="H338" s="60">
        <v>304</v>
      </c>
      <c r="I338" s="141">
        <f t="shared" si="28"/>
        <v>0</v>
      </c>
      <c r="J338" s="168">
        <f t="shared" si="28"/>
        <v>0</v>
      </c>
      <c r="K338" s="142">
        <f t="shared" si="28"/>
        <v>0</v>
      </c>
      <c r="L338" s="142">
        <f t="shared" si="28"/>
        <v>0</v>
      </c>
      <c r="M338" s="1"/>
    </row>
    <row r="339" spans="1:16" ht="25.5" hidden="1" customHeight="1">
      <c r="A339" s="70">
        <v>3</v>
      </c>
      <c r="B339" s="71">
        <v>3</v>
      </c>
      <c r="C339" s="71">
        <v>1</v>
      </c>
      <c r="D339" s="71">
        <v>6</v>
      </c>
      <c r="E339" s="71">
        <v>1</v>
      </c>
      <c r="F339" s="73">
        <v>1</v>
      </c>
      <c r="G339" s="74" t="s">
        <v>146</v>
      </c>
      <c r="H339" s="60">
        <v>305</v>
      </c>
      <c r="I339" s="155">
        <v>0</v>
      </c>
      <c r="J339" s="155">
        <v>0</v>
      </c>
      <c r="K339" s="155">
        <v>0</v>
      </c>
      <c r="L339" s="166">
        <v>0</v>
      </c>
      <c r="M339" s="1"/>
    </row>
    <row r="340" spans="1:16" ht="22.5" hidden="1" customHeight="1">
      <c r="A340" s="70">
        <v>3</v>
      </c>
      <c r="B340" s="71">
        <v>3</v>
      </c>
      <c r="C340" s="71">
        <v>1</v>
      </c>
      <c r="D340" s="71">
        <v>7</v>
      </c>
      <c r="E340" s="71"/>
      <c r="F340" s="73"/>
      <c r="G340" s="74" t="s">
        <v>177</v>
      </c>
      <c r="H340" s="60">
        <v>306</v>
      </c>
      <c r="I340" s="141">
        <f>I341</f>
        <v>0</v>
      </c>
      <c r="J340" s="168">
        <f>J341</f>
        <v>0</v>
      </c>
      <c r="K340" s="142">
        <f>K341</f>
        <v>0</v>
      </c>
      <c r="L340" s="142">
        <f>L341</f>
        <v>0</v>
      </c>
      <c r="M340" s="1"/>
    </row>
    <row r="341" spans="1:16" ht="25.5" hidden="1" customHeight="1">
      <c r="A341" s="70">
        <v>3</v>
      </c>
      <c r="B341" s="71">
        <v>3</v>
      </c>
      <c r="C341" s="71">
        <v>1</v>
      </c>
      <c r="D341" s="71">
        <v>7</v>
      </c>
      <c r="E341" s="71">
        <v>1</v>
      </c>
      <c r="F341" s="73"/>
      <c r="G341" s="74" t="s">
        <v>177</v>
      </c>
      <c r="H341" s="60">
        <v>307</v>
      </c>
      <c r="I341" s="141">
        <f>I342+I343</f>
        <v>0</v>
      </c>
      <c r="J341" s="141">
        <f>J342+J343</f>
        <v>0</v>
      </c>
      <c r="K341" s="141">
        <f>K342+K343</f>
        <v>0</v>
      </c>
      <c r="L341" s="141">
        <f>L342+L343</f>
        <v>0</v>
      </c>
      <c r="M341" s="1"/>
    </row>
    <row r="342" spans="1:16" ht="27" hidden="1" customHeight="1">
      <c r="A342" s="70">
        <v>3</v>
      </c>
      <c r="B342" s="71">
        <v>3</v>
      </c>
      <c r="C342" s="71">
        <v>1</v>
      </c>
      <c r="D342" s="71">
        <v>7</v>
      </c>
      <c r="E342" s="71">
        <v>1</v>
      </c>
      <c r="F342" s="73">
        <v>1</v>
      </c>
      <c r="G342" s="74" t="s">
        <v>178</v>
      </c>
      <c r="H342" s="60">
        <v>308</v>
      </c>
      <c r="I342" s="155">
        <v>0</v>
      </c>
      <c r="J342" s="155">
        <v>0</v>
      </c>
      <c r="K342" s="155">
        <v>0</v>
      </c>
      <c r="L342" s="166">
        <v>0</v>
      </c>
      <c r="M342" s="1"/>
    </row>
    <row r="343" spans="1:16" ht="27.75" hidden="1" customHeight="1">
      <c r="A343" s="70">
        <v>3</v>
      </c>
      <c r="B343" s="71">
        <v>3</v>
      </c>
      <c r="C343" s="71">
        <v>1</v>
      </c>
      <c r="D343" s="71">
        <v>7</v>
      </c>
      <c r="E343" s="71">
        <v>1</v>
      </c>
      <c r="F343" s="73">
        <v>2</v>
      </c>
      <c r="G343" s="74" t="s">
        <v>179</v>
      </c>
      <c r="H343" s="60">
        <v>309</v>
      </c>
      <c r="I343" s="147">
        <v>0</v>
      </c>
      <c r="J343" s="147">
        <v>0</v>
      </c>
      <c r="K343" s="147">
        <v>0</v>
      </c>
      <c r="L343" s="147">
        <v>0</v>
      </c>
      <c r="M343" s="1"/>
    </row>
    <row r="344" spans="1:16" ht="38.25" hidden="1" customHeight="1">
      <c r="A344" s="70">
        <v>3</v>
      </c>
      <c r="B344" s="71">
        <v>3</v>
      </c>
      <c r="C344" s="71">
        <v>2</v>
      </c>
      <c r="D344" s="71"/>
      <c r="E344" s="71"/>
      <c r="F344" s="73"/>
      <c r="G344" s="72" t="s">
        <v>180</v>
      </c>
      <c r="H344" s="60">
        <v>310</v>
      </c>
      <c r="I344" s="141">
        <f>SUM(I345+I354+I358+I362+I366+I369+I372)</f>
        <v>0</v>
      </c>
      <c r="J344" s="168">
        <f>SUM(J345+J354+J358+J362+J366+J369+J372)</f>
        <v>0</v>
      </c>
      <c r="K344" s="142">
        <f>SUM(K345+K354+K358+K362+K366+K369+K372)</f>
        <v>0</v>
      </c>
      <c r="L344" s="142">
        <f>SUM(L345+L354+L358+L362+L366+L369+L372)</f>
        <v>0</v>
      </c>
      <c r="M344" s="1"/>
    </row>
    <row r="345" spans="1:16" ht="30" hidden="1" customHeight="1">
      <c r="A345" s="70">
        <v>3</v>
      </c>
      <c r="B345" s="71">
        <v>3</v>
      </c>
      <c r="C345" s="71">
        <v>2</v>
      </c>
      <c r="D345" s="71">
        <v>1</v>
      </c>
      <c r="E345" s="71"/>
      <c r="F345" s="73"/>
      <c r="G345" s="72" t="s">
        <v>128</v>
      </c>
      <c r="H345" s="60">
        <v>311</v>
      </c>
      <c r="I345" s="141">
        <f>I346+I348+I351</f>
        <v>0</v>
      </c>
      <c r="J345" s="141">
        <f>J346+J348+J351</f>
        <v>0</v>
      </c>
      <c r="K345" s="141">
        <f>K346+K348+K351</f>
        <v>0</v>
      </c>
      <c r="L345" s="141">
        <f>L346+L348+L351</f>
        <v>0</v>
      </c>
      <c r="M345" s="1"/>
    </row>
    <row r="346" spans="1:16" hidden="1">
      <c r="A346" s="75">
        <v>3</v>
      </c>
      <c r="B346" s="70">
        <v>3</v>
      </c>
      <c r="C346" s="71">
        <v>2</v>
      </c>
      <c r="D346" s="72">
        <v>1</v>
      </c>
      <c r="E346" s="70">
        <v>1</v>
      </c>
      <c r="F346" s="73"/>
      <c r="G346" s="72" t="s">
        <v>128</v>
      </c>
      <c r="H346" s="60">
        <v>312</v>
      </c>
      <c r="I346" s="141">
        <f t="shared" ref="I346:P346" si="29">SUM(I347:I347)</f>
        <v>0</v>
      </c>
      <c r="J346" s="141">
        <f t="shared" si="29"/>
        <v>0</v>
      </c>
      <c r="K346" s="141">
        <f t="shared" si="29"/>
        <v>0</v>
      </c>
      <c r="L346" s="141">
        <f t="shared" si="29"/>
        <v>0</v>
      </c>
      <c r="M346" s="125">
        <f t="shared" si="29"/>
        <v>0</v>
      </c>
      <c r="N346" s="125">
        <f t="shared" si="29"/>
        <v>0</v>
      </c>
      <c r="O346" s="125">
        <f t="shared" si="29"/>
        <v>0</v>
      </c>
      <c r="P346" s="125">
        <f t="shared" si="29"/>
        <v>0</v>
      </c>
    </row>
    <row r="347" spans="1:16" ht="27.75" hidden="1" customHeight="1">
      <c r="A347" s="75">
        <v>3</v>
      </c>
      <c r="B347" s="70">
        <v>3</v>
      </c>
      <c r="C347" s="71">
        <v>2</v>
      </c>
      <c r="D347" s="72">
        <v>1</v>
      </c>
      <c r="E347" s="70">
        <v>1</v>
      </c>
      <c r="F347" s="73">
        <v>1</v>
      </c>
      <c r="G347" s="72" t="s">
        <v>129</v>
      </c>
      <c r="H347" s="60">
        <v>313</v>
      </c>
      <c r="I347" s="155">
        <v>0</v>
      </c>
      <c r="J347" s="155">
        <v>0</v>
      </c>
      <c r="K347" s="155">
        <v>0</v>
      </c>
      <c r="L347" s="166">
        <v>0</v>
      </c>
      <c r="M347" s="1"/>
    </row>
    <row r="348" spans="1:16" hidden="1">
      <c r="A348" s="75">
        <v>3</v>
      </c>
      <c r="B348" s="70">
        <v>3</v>
      </c>
      <c r="C348" s="71">
        <v>2</v>
      </c>
      <c r="D348" s="72">
        <v>1</v>
      </c>
      <c r="E348" s="70">
        <v>2</v>
      </c>
      <c r="F348" s="73"/>
      <c r="G348" s="89" t="s">
        <v>152</v>
      </c>
      <c r="H348" s="60">
        <v>314</v>
      </c>
      <c r="I348" s="141">
        <f>SUM(I349:I350)</f>
        <v>0</v>
      </c>
      <c r="J348" s="141">
        <f>SUM(J349:J350)</f>
        <v>0</v>
      </c>
      <c r="K348" s="141">
        <f>SUM(K349:K350)</f>
        <v>0</v>
      </c>
      <c r="L348" s="141">
        <f>SUM(L349:L350)</f>
        <v>0</v>
      </c>
    </row>
    <row r="349" spans="1:16" hidden="1">
      <c r="A349" s="75">
        <v>3</v>
      </c>
      <c r="B349" s="70">
        <v>3</v>
      </c>
      <c r="C349" s="71">
        <v>2</v>
      </c>
      <c r="D349" s="72">
        <v>1</v>
      </c>
      <c r="E349" s="70">
        <v>2</v>
      </c>
      <c r="F349" s="73">
        <v>1</v>
      </c>
      <c r="G349" s="89" t="s">
        <v>131</v>
      </c>
      <c r="H349" s="60">
        <v>315</v>
      </c>
      <c r="I349" s="155">
        <v>0</v>
      </c>
      <c r="J349" s="155">
        <v>0</v>
      </c>
      <c r="K349" s="155">
        <v>0</v>
      </c>
      <c r="L349" s="166">
        <v>0</v>
      </c>
    </row>
    <row r="350" spans="1:16" hidden="1">
      <c r="A350" s="75">
        <v>3</v>
      </c>
      <c r="B350" s="70">
        <v>3</v>
      </c>
      <c r="C350" s="71">
        <v>2</v>
      </c>
      <c r="D350" s="72">
        <v>1</v>
      </c>
      <c r="E350" s="70">
        <v>2</v>
      </c>
      <c r="F350" s="73">
        <v>2</v>
      </c>
      <c r="G350" s="89" t="s">
        <v>132</v>
      </c>
      <c r="H350" s="60">
        <v>316</v>
      </c>
      <c r="I350" s="147">
        <v>0</v>
      </c>
      <c r="J350" s="147">
        <v>0</v>
      </c>
      <c r="K350" s="147">
        <v>0</v>
      </c>
      <c r="L350" s="147">
        <v>0</v>
      </c>
    </row>
    <row r="351" spans="1:16" hidden="1">
      <c r="A351" s="75">
        <v>3</v>
      </c>
      <c r="B351" s="70">
        <v>3</v>
      </c>
      <c r="C351" s="71">
        <v>2</v>
      </c>
      <c r="D351" s="72">
        <v>1</v>
      </c>
      <c r="E351" s="70">
        <v>3</v>
      </c>
      <c r="F351" s="73"/>
      <c r="G351" s="89" t="s">
        <v>133</v>
      </c>
      <c r="H351" s="60">
        <v>317</v>
      </c>
      <c r="I351" s="141">
        <f>SUM(I352:I353)</f>
        <v>0</v>
      </c>
      <c r="J351" s="141">
        <f>SUM(J352:J353)</f>
        <v>0</v>
      </c>
      <c r="K351" s="141">
        <f>SUM(K352:K353)</f>
        <v>0</v>
      </c>
      <c r="L351" s="141">
        <f>SUM(L352:L353)</f>
        <v>0</v>
      </c>
    </row>
    <row r="352" spans="1:16" hidden="1">
      <c r="A352" s="75">
        <v>3</v>
      </c>
      <c r="B352" s="70">
        <v>3</v>
      </c>
      <c r="C352" s="71">
        <v>2</v>
      </c>
      <c r="D352" s="72">
        <v>1</v>
      </c>
      <c r="E352" s="70">
        <v>3</v>
      </c>
      <c r="F352" s="73">
        <v>1</v>
      </c>
      <c r="G352" s="89" t="s">
        <v>134</v>
      </c>
      <c r="H352" s="60">
        <v>318</v>
      </c>
      <c r="I352" s="147">
        <v>0</v>
      </c>
      <c r="J352" s="147">
        <v>0</v>
      </c>
      <c r="K352" s="147">
        <v>0</v>
      </c>
      <c r="L352" s="147">
        <v>0</v>
      </c>
    </row>
    <row r="353" spans="1:13" hidden="1">
      <c r="A353" s="75">
        <v>3</v>
      </c>
      <c r="B353" s="70">
        <v>3</v>
      </c>
      <c r="C353" s="71">
        <v>2</v>
      </c>
      <c r="D353" s="72">
        <v>1</v>
      </c>
      <c r="E353" s="70">
        <v>3</v>
      </c>
      <c r="F353" s="73">
        <v>2</v>
      </c>
      <c r="G353" s="89" t="s">
        <v>153</v>
      </c>
      <c r="H353" s="60">
        <v>319</v>
      </c>
      <c r="I353" s="165">
        <v>0</v>
      </c>
      <c r="J353" s="170">
        <v>0</v>
      </c>
      <c r="K353" s="165">
        <v>0</v>
      </c>
      <c r="L353" s="165">
        <v>0</v>
      </c>
    </row>
    <row r="354" spans="1:13" hidden="1">
      <c r="A354" s="79">
        <v>3</v>
      </c>
      <c r="B354" s="79">
        <v>3</v>
      </c>
      <c r="C354" s="86">
        <v>2</v>
      </c>
      <c r="D354" s="89">
        <v>2</v>
      </c>
      <c r="E354" s="86"/>
      <c r="F354" s="88"/>
      <c r="G354" s="89" t="s">
        <v>166</v>
      </c>
      <c r="H354" s="60">
        <v>320</v>
      </c>
      <c r="I354" s="150">
        <f>I355</f>
        <v>0</v>
      </c>
      <c r="J354" s="171">
        <f>J355</f>
        <v>0</v>
      </c>
      <c r="K354" s="151">
        <f>K355</f>
        <v>0</v>
      </c>
      <c r="L354" s="151">
        <f>L355</f>
        <v>0</v>
      </c>
    </row>
    <row r="355" spans="1:13" hidden="1">
      <c r="A355" s="75">
        <v>3</v>
      </c>
      <c r="B355" s="75">
        <v>3</v>
      </c>
      <c r="C355" s="70">
        <v>2</v>
      </c>
      <c r="D355" s="72">
        <v>2</v>
      </c>
      <c r="E355" s="70">
        <v>1</v>
      </c>
      <c r="F355" s="73"/>
      <c r="G355" s="89" t="s">
        <v>166</v>
      </c>
      <c r="H355" s="60">
        <v>321</v>
      </c>
      <c r="I355" s="141">
        <f>SUM(I356:I357)</f>
        <v>0</v>
      </c>
      <c r="J355" s="152">
        <f>SUM(J356:J357)</f>
        <v>0</v>
      </c>
      <c r="K355" s="142">
        <f>SUM(K356:K357)</f>
        <v>0</v>
      </c>
      <c r="L355" s="142">
        <f>SUM(L356:L357)</f>
        <v>0</v>
      </c>
    </row>
    <row r="356" spans="1:13" hidden="1">
      <c r="A356" s="75">
        <v>3</v>
      </c>
      <c r="B356" s="75">
        <v>3</v>
      </c>
      <c r="C356" s="70">
        <v>2</v>
      </c>
      <c r="D356" s="72">
        <v>2</v>
      </c>
      <c r="E356" s="75">
        <v>1</v>
      </c>
      <c r="F356" s="99">
        <v>1</v>
      </c>
      <c r="G356" s="72" t="s">
        <v>167</v>
      </c>
      <c r="H356" s="60">
        <v>322</v>
      </c>
      <c r="I356" s="147">
        <v>0</v>
      </c>
      <c r="J356" s="147">
        <v>0</v>
      </c>
      <c r="K356" s="147">
        <v>0</v>
      </c>
      <c r="L356" s="147">
        <v>0</v>
      </c>
    </row>
    <row r="357" spans="1:13" hidden="1">
      <c r="A357" s="79">
        <v>3</v>
      </c>
      <c r="B357" s="79">
        <v>3</v>
      </c>
      <c r="C357" s="80">
        <v>2</v>
      </c>
      <c r="D357" s="81">
        <v>2</v>
      </c>
      <c r="E357" s="82">
        <v>1</v>
      </c>
      <c r="F357" s="105">
        <v>2</v>
      </c>
      <c r="G357" s="82" t="s">
        <v>168</v>
      </c>
      <c r="H357" s="60">
        <v>323</v>
      </c>
      <c r="I357" s="147">
        <v>0</v>
      </c>
      <c r="J357" s="147">
        <v>0</v>
      </c>
      <c r="K357" s="147">
        <v>0</v>
      </c>
      <c r="L357" s="147">
        <v>0</v>
      </c>
    </row>
    <row r="358" spans="1:13" ht="23.25" hidden="1" customHeight="1">
      <c r="A358" s="75">
        <v>3</v>
      </c>
      <c r="B358" s="75">
        <v>3</v>
      </c>
      <c r="C358" s="70">
        <v>2</v>
      </c>
      <c r="D358" s="71">
        <v>3</v>
      </c>
      <c r="E358" s="72"/>
      <c r="F358" s="99"/>
      <c r="G358" s="72" t="s">
        <v>169</v>
      </c>
      <c r="H358" s="60">
        <v>324</v>
      </c>
      <c r="I358" s="141">
        <f>I359</f>
        <v>0</v>
      </c>
      <c r="J358" s="152">
        <f>J359</f>
        <v>0</v>
      </c>
      <c r="K358" s="142">
        <f>K359</f>
        <v>0</v>
      </c>
      <c r="L358" s="142">
        <f>L359</f>
        <v>0</v>
      </c>
      <c r="M358" s="1"/>
    </row>
    <row r="359" spans="1:13" ht="27.75" hidden="1" customHeight="1">
      <c r="A359" s="75">
        <v>3</v>
      </c>
      <c r="B359" s="75">
        <v>3</v>
      </c>
      <c r="C359" s="70">
        <v>2</v>
      </c>
      <c r="D359" s="71">
        <v>3</v>
      </c>
      <c r="E359" s="72">
        <v>1</v>
      </c>
      <c r="F359" s="99"/>
      <c r="G359" s="72" t="s">
        <v>169</v>
      </c>
      <c r="H359" s="60">
        <v>325</v>
      </c>
      <c r="I359" s="141">
        <f>I360+I361</f>
        <v>0</v>
      </c>
      <c r="J359" s="141">
        <f>J360+J361</f>
        <v>0</v>
      </c>
      <c r="K359" s="141">
        <f>K360+K361</f>
        <v>0</v>
      </c>
      <c r="L359" s="141">
        <f>L360+L361</f>
        <v>0</v>
      </c>
      <c r="M359" s="1"/>
    </row>
    <row r="360" spans="1:13" ht="28.5" hidden="1" customHeight="1">
      <c r="A360" s="75">
        <v>3</v>
      </c>
      <c r="B360" s="75">
        <v>3</v>
      </c>
      <c r="C360" s="70">
        <v>2</v>
      </c>
      <c r="D360" s="71">
        <v>3</v>
      </c>
      <c r="E360" s="72">
        <v>1</v>
      </c>
      <c r="F360" s="99">
        <v>1</v>
      </c>
      <c r="G360" s="72" t="s">
        <v>170</v>
      </c>
      <c r="H360" s="60">
        <v>326</v>
      </c>
      <c r="I360" s="155">
        <v>0</v>
      </c>
      <c r="J360" s="155">
        <v>0</v>
      </c>
      <c r="K360" s="155">
        <v>0</v>
      </c>
      <c r="L360" s="166">
        <v>0</v>
      </c>
      <c r="M360" s="1"/>
    </row>
    <row r="361" spans="1:13" ht="27.75" hidden="1" customHeight="1">
      <c r="A361" s="75">
        <v>3</v>
      </c>
      <c r="B361" s="75">
        <v>3</v>
      </c>
      <c r="C361" s="70">
        <v>2</v>
      </c>
      <c r="D361" s="71">
        <v>3</v>
      </c>
      <c r="E361" s="72">
        <v>1</v>
      </c>
      <c r="F361" s="99">
        <v>2</v>
      </c>
      <c r="G361" s="72" t="s">
        <v>171</v>
      </c>
      <c r="H361" s="60">
        <v>327</v>
      </c>
      <c r="I361" s="147">
        <v>0</v>
      </c>
      <c r="J361" s="147">
        <v>0</v>
      </c>
      <c r="K361" s="147">
        <v>0</v>
      </c>
      <c r="L361" s="147">
        <v>0</v>
      </c>
      <c r="M361" s="1"/>
    </row>
    <row r="362" spans="1:13" hidden="1">
      <c r="A362" s="75">
        <v>3</v>
      </c>
      <c r="B362" s="75">
        <v>3</v>
      </c>
      <c r="C362" s="70">
        <v>2</v>
      </c>
      <c r="D362" s="71">
        <v>4</v>
      </c>
      <c r="E362" s="71"/>
      <c r="F362" s="73"/>
      <c r="G362" s="72" t="s">
        <v>172</v>
      </c>
      <c r="H362" s="60">
        <v>328</v>
      </c>
      <c r="I362" s="141">
        <f>I363</f>
        <v>0</v>
      </c>
      <c r="J362" s="152">
        <f>J363</f>
        <v>0</v>
      </c>
      <c r="K362" s="142">
        <f>K363</f>
        <v>0</v>
      </c>
      <c r="L362" s="142">
        <f>L363</f>
        <v>0</v>
      </c>
    </row>
    <row r="363" spans="1:13" hidden="1">
      <c r="A363" s="85">
        <v>3</v>
      </c>
      <c r="B363" s="85">
        <v>3</v>
      </c>
      <c r="C363" s="67">
        <v>2</v>
      </c>
      <c r="D363" s="65">
        <v>4</v>
      </c>
      <c r="E363" s="65">
        <v>1</v>
      </c>
      <c r="F363" s="68"/>
      <c r="G363" s="72" t="s">
        <v>172</v>
      </c>
      <c r="H363" s="60">
        <v>329</v>
      </c>
      <c r="I363" s="148">
        <f>SUM(I364:I365)</f>
        <v>0</v>
      </c>
      <c r="J363" s="153">
        <f>SUM(J364:J365)</f>
        <v>0</v>
      </c>
      <c r="K363" s="149">
        <f>SUM(K364:K365)</f>
        <v>0</v>
      </c>
      <c r="L363" s="149">
        <f>SUM(L364:L365)</f>
        <v>0</v>
      </c>
    </row>
    <row r="364" spans="1:13" ht="30.75" hidden="1" customHeight="1">
      <c r="A364" s="75">
        <v>3</v>
      </c>
      <c r="B364" s="75">
        <v>3</v>
      </c>
      <c r="C364" s="70">
        <v>2</v>
      </c>
      <c r="D364" s="71">
        <v>4</v>
      </c>
      <c r="E364" s="71">
        <v>1</v>
      </c>
      <c r="F364" s="73">
        <v>1</v>
      </c>
      <c r="G364" s="72" t="s">
        <v>173</v>
      </c>
      <c r="H364" s="60">
        <v>330</v>
      </c>
      <c r="I364" s="147">
        <v>0</v>
      </c>
      <c r="J364" s="147">
        <v>0</v>
      </c>
      <c r="K364" s="147">
        <v>0</v>
      </c>
      <c r="L364" s="147">
        <v>0</v>
      </c>
      <c r="M364" s="1"/>
    </row>
    <row r="365" spans="1:13" hidden="1">
      <c r="A365" s="75">
        <v>3</v>
      </c>
      <c r="B365" s="75">
        <v>3</v>
      </c>
      <c r="C365" s="70">
        <v>2</v>
      </c>
      <c r="D365" s="71">
        <v>4</v>
      </c>
      <c r="E365" s="71">
        <v>1</v>
      </c>
      <c r="F365" s="73">
        <v>2</v>
      </c>
      <c r="G365" s="72" t="s">
        <v>181</v>
      </c>
      <c r="H365" s="60">
        <v>331</v>
      </c>
      <c r="I365" s="147">
        <v>0</v>
      </c>
      <c r="J365" s="147">
        <v>0</v>
      </c>
      <c r="K365" s="147">
        <v>0</v>
      </c>
      <c r="L365" s="147">
        <v>0</v>
      </c>
    </row>
    <row r="366" spans="1:13" hidden="1">
      <c r="A366" s="75">
        <v>3</v>
      </c>
      <c r="B366" s="75">
        <v>3</v>
      </c>
      <c r="C366" s="70">
        <v>2</v>
      </c>
      <c r="D366" s="71">
        <v>5</v>
      </c>
      <c r="E366" s="71"/>
      <c r="F366" s="73"/>
      <c r="G366" s="72" t="s">
        <v>175</v>
      </c>
      <c r="H366" s="60">
        <v>332</v>
      </c>
      <c r="I366" s="141">
        <f t="shared" ref="I366:L367" si="30">I367</f>
        <v>0</v>
      </c>
      <c r="J366" s="152">
        <f t="shared" si="30"/>
        <v>0</v>
      </c>
      <c r="K366" s="142">
        <f t="shared" si="30"/>
        <v>0</v>
      </c>
      <c r="L366" s="142">
        <f t="shared" si="30"/>
        <v>0</v>
      </c>
    </row>
    <row r="367" spans="1:13" hidden="1">
      <c r="A367" s="85">
        <v>3</v>
      </c>
      <c r="B367" s="85">
        <v>3</v>
      </c>
      <c r="C367" s="67">
        <v>2</v>
      </c>
      <c r="D367" s="65">
        <v>5</v>
      </c>
      <c r="E367" s="65">
        <v>1</v>
      </c>
      <c r="F367" s="68"/>
      <c r="G367" s="72" t="s">
        <v>175</v>
      </c>
      <c r="H367" s="60">
        <v>333</v>
      </c>
      <c r="I367" s="148">
        <f t="shared" si="30"/>
        <v>0</v>
      </c>
      <c r="J367" s="153">
        <f t="shared" si="30"/>
        <v>0</v>
      </c>
      <c r="K367" s="149">
        <f t="shared" si="30"/>
        <v>0</v>
      </c>
      <c r="L367" s="149">
        <f t="shared" si="30"/>
        <v>0</v>
      </c>
    </row>
    <row r="368" spans="1:13" hidden="1">
      <c r="A368" s="75">
        <v>3</v>
      </c>
      <c r="B368" s="75">
        <v>3</v>
      </c>
      <c r="C368" s="70">
        <v>2</v>
      </c>
      <c r="D368" s="71">
        <v>5</v>
      </c>
      <c r="E368" s="71">
        <v>1</v>
      </c>
      <c r="F368" s="73">
        <v>1</v>
      </c>
      <c r="G368" s="72" t="s">
        <v>175</v>
      </c>
      <c r="H368" s="60">
        <v>334</v>
      </c>
      <c r="I368" s="155">
        <v>0</v>
      </c>
      <c r="J368" s="155">
        <v>0</v>
      </c>
      <c r="K368" s="155">
        <v>0</v>
      </c>
      <c r="L368" s="166">
        <v>0</v>
      </c>
    </row>
    <row r="369" spans="1:13" ht="30.75" hidden="1" customHeight="1">
      <c r="A369" s="75">
        <v>3</v>
      </c>
      <c r="B369" s="75">
        <v>3</v>
      </c>
      <c r="C369" s="70">
        <v>2</v>
      </c>
      <c r="D369" s="71">
        <v>6</v>
      </c>
      <c r="E369" s="71"/>
      <c r="F369" s="73"/>
      <c r="G369" s="72" t="s">
        <v>146</v>
      </c>
      <c r="H369" s="60">
        <v>335</v>
      </c>
      <c r="I369" s="141">
        <f t="shared" ref="I369:L370" si="31">I370</f>
        <v>0</v>
      </c>
      <c r="J369" s="152">
        <f t="shared" si="31"/>
        <v>0</v>
      </c>
      <c r="K369" s="142">
        <f t="shared" si="31"/>
        <v>0</v>
      </c>
      <c r="L369" s="142">
        <f t="shared" si="31"/>
        <v>0</v>
      </c>
      <c r="M369" s="1"/>
    </row>
    <row r="370" spans="1:13" ht="25.5" hidden="1" customHeight="1">
      <c r="A370" s="75">
        <v>3</v>
      </c>
      <c r="B370" s="75">
        <v>3</v>
      </c>
      <c r="C370" s="70">
        <v>2</v>
      </c>
      <c r="D370" s="71">
        <v>6</v>
      </c>
      <c r="E370" s="71">
        <v>1</v>
      </c>
      <c r="F370" s="73"/>
      <c r="G370" s="72" t="s">
        <v>146</v>
      </c>
      <c r="H370" s="60">
        <v>336</v>
      </c>
      <c r="I370" s="141">
        <f t="shared" si="31"/>
        <v>0</v>
      </c>
      <c r="J370" s="152">
        <f t="shared" si="31"/>
        <v>0</v>
      </c>
      <c r="K370" s="142">
        <f t="shared" si="31"/>
        <v>0</v>
      </c>
      <c r="L370" s="142">
        <f t="shared" si="31"/>
        <v>0</v>
      </c>
      <c r="M370" s="1"/>
    </row>
    <row r="371" spans="1:13" ht="24" hidden="1" customHeight="1">
      <c r="A371" s="79">
        <v>3</v>
      </c>
      <c r="B371" s="79">
        <v>3</v>
      </c>
      <c r="C371" s="80">
        <v>2</v>
      </c>
      <c r="D371" s="81">
        <v>6</v>
      </c>
      <c r="E371" s="81">
        <v>1</v>
      </c>
      <c r="F371" s="83">
        <v>1</v>
      </c>
      <c r="G371" s="82" t="s">
        <v>146</v>
      </c>
      <c r="H371" s="60">
        <v>337</v>
      </c>
      <c r="I371" s="155">
        <v>0</v>
      </c>
      <c r="J371" s="155">
        <v>0</v>
      </c>
      <c r="K371" s="155">
        <v>0</v>
      </c>
      <c r="L371" s="166">
        <v>0</v>
      </c>
      <c r="M371" s="1"/>
    </row>
    <row r="372" spans="1:13" ht="28.5" hidden="1" customHeight="1">
      <c r="A372" s="75">
        <v>3</v>
      </c>
      <c r="B372" s="75">
        <v>3</v>
      </c>
      <c r="C372" s="70">
        <v>2</v>
      </c>
      <c r="D372" s="71">
        <v>7</v>
      </c>
      <c r="E372" s="71"/>
      <c r="F372" s="73"/>
      <c r="G372" s="72" t="s">
        <v>177</v>
      </c>
      <c r="H372" s="60">
        <v>338</v>
      </c>
      <c r="I372" s="141">
        <f>I373</f>
        <v>0</v>
      </c>
      <c r="J372" s="152">
        <f>J373</f>
        <v>0</v>
      </c>
      <c r="K372" s="142">
        <f>K373</f>
        <v>0</v>
      </c>
      <c r="L372" s="142">
        <f>L373</f>
        <v>0</v>
      </c>
      <c r="M372" s="1"/>
    </row>
    <row r="373" spans="1:13" ht="28.5" hidden="1" customHeight="1">
      <c r="A373" s="79">
        <v>3</v>
      </c>
      <c r="B373" s="79">
        <v>3</v>
      </c>
      <c r="C373" s="80">
        <v>2</v>
      </c>
      <c r="D373" s="81">
        <v>7</v>
      </c>
      <c r="E373" s="81">
        <v>1</v>
      </c>
      <c r="F373" s="83"/>
      <c r="G373" s="72" t="s">
        <v>177</v>
      </c>
      <c r="H373" s="60">
        <v>339</v>
      </c>
      <c r="I373" s="141">
        <f>SUM(I374:I375)</f>
        <v>0</v>
      </c>
      <c r="J373" s="141">
        <f>SUM(J374:J375)</f>
        <v>0</v>
      </c>
      <c r="K373" s="141">
        <f>SUM(K374:K375)</f>
        <v>0</v>
      </c>
      <c r="L373" s="141">
        <f>SUM(L374:L375)</f>
        <v>0</v>
      </c>
      <c r="M373" s="1"/>
    </row>
    <row r="374" spans="1:13" ht="27" hidden="1" customHeight="1">
      <c r="A374" s="75">
        <v>3</v>
      </c>
      <c r="B374" s="75">
        <v>3</v>
      </c>
      <c r="C374" s="70">
        <v>2</v>
      </c>
      <c r="D374" s="71">
        <v>7</v>
      </c>
      <c r="E374" s="71">
        <v>1</v>
      </c>
      <c r="F374" s="73">
        <v>1</v>
      </c>
      <c r="G374" s="72" t="s">
        <v>178</v>
      </c>
      <c r="H374" s="60">
        <v>340</v>
      </c>
      <c r="I374" s="155">
        <v>0</v>
      </c>
      <c r="J374" s="155">
        <v>0</v>
      </c>
      <c r="K374" s="155">
        <v>0</v>
      </c>
      <c r="L374" s="166">
        <v>0</v>
      </c>
      <c r="M374" s="1"/>
    </row>
    <row r="375" spans="1:13" ht="30" hidden="1" customHeight="1">
      <c r="A375" s="75">
        <v>3</v>
      </c>
      <c r="B375" s="75">
        <v>3</v>
      </c>
      <c r="C375" s="70">
        <v>2</v>
      </c>
      <c r="D375" s="71">
        <v>7</v>
      </c>
      <c r="E375" s="71">
        <v>1</v>
      </c>
      <c r="F375" s="73">
        <v>2</v>
      </c>
      <c r="G375" s="72" t="s">
        <v>179</v>
      </c>
      <c r="H375" s="60">
        <v>341</v>
      </c>
      <c r="I375" s="147">
        <v>0</v>
      </c>
      <c r="J375" s="147">
        <v>0</v>
      </c>
      <c r="K375" s="147">
        <v>0</v>
      </c>
      <c r="L375" s="147">
        <v>0</v>
      </c>
      <c r="M375" s="1"/>
    </row>
    <row r="376" spans="1:13" ht="39.75" customHeight="1">
      <c r="A376" s="38"/>
      <c r="B376" s="38"/>
      <c r="C376" s="39"/>
      <c r="D376" s="126"/>
      <c r="E376" s="127"/>
      <c r="F376" s="128"/>
      <c r="G376" s="129" t="s">
        <v>182</v>
      </c>
      <c r="H376" s="60">
        <v>342</v>
      </c>
      <c r="I376" s="156">
        <f>SUM(I35+I192)</f>
        <v>2423800</v>
      </c>
      <c r="J376" s="156">
        <f>SUM(J35+J192)</f>
        <v>561200</v>
      </c>
      <c r="K376" s="156">
        <f>SUM(K35+K192)</f>
        <v>392300.67999999993</v>
      </c>
      <c r="L376" s="156">
        <f>SUM(L35+L192)</f>
        <v>392300.67999999993</v>
      </c>
      <c r="M376" s="1"/>
    </row>
    <row r="377" spans="1:13" ht="18.75" customHeight="1">
      <c r="G377" s="63"/>
      <c r="H377" s="60"/>
      <c r="I377" s="130"/>
      <c r="J377" s="131"/>
      <c r="K377" s="131"/>
      <c r="L377" s="131"/>
    </row>
    <row r="378" spans="1:13" ht="18.75" customHeight="1">
      <c r="D378" s="34" t="s">
        <v>208</v>
      </c>
      <c r="E378" s="34"/>
      <c r="F378" s="45"/>
      <c r="G378" s="132"/>
      <c r="H378" s="133"/>
      <c r="I378" s="134"/>
      <c r="J378" s="215" t="s">
        <v>209</v>
      </c>
      <c r="K378" s="215"/>
      <c r="L378" s="215"/>
    </row>
    <row r="379" spans="1:13" ht="18.75" customHeight="1">
      <c r="A379" s="135"/>
      <c r="B379" s="135"/>
      <c r="C379" s="135"/>
      <c r="D379" s="136" t="s">
        <v>211</v>
      </c>
      <c r="E379" s="1"/>
      <c r="F379" s="1"/>
      <c r="G379" s="1"/>
      <c r="H379" s="1"/>
      <c r="I379" s="137" t="s">
        <v>183</v>
      </c>
      <c r="K379" s="212" t="s">
        <v>184</v>
      </c>
      <c r="L379" s="212"/>
    </row>
    <row r="380" spans="1:13" ht="15.75" customHeight="1">
      <c r="I380" s="138"/>
      <c r="K380" s="138"/>
      <c r="L380" s="138"/>
    </row>
    <row r="381" spans="1:13" ht="27.75" customHeight="1">
      <c r="D381" s="216" t="s">
        <v>253</v>
      </c>
      <c r="E381" s="216"/>
      <c r="F381" s="216"/>
      <c r="G381" s="216"/>
      <c r="H381" s="216"/>
      <c r="I381" s="216"/>
      <c r="J381" s="205" t="s">
        <v>254</v>
      </c>
      <c r="K381" s="205"/>
      <c r="L381" s="205"/>
    </row>
    <row r="382" spans="1:13" ht="39" customHeight="1">
      <c r="D382" s="210" t="s">
        <v>249</v>
      </c>
      <c r="E382" s="211"/>
      <c r="F382" s="211"/>
      <c r="G382" s="211"/>
      <c r="H382" s="139"/>
      <c r="I382" s="140" t="s">
        <v>183</v>
      </c>
      <c r="K382" s="212" t="s">
        <v>184</v>
      </c>
      <c r="L382" s="212"/>
    </row>
    <row r="384" spans="1:13">
      <c r="H384" s="3" t="s">
        <v>210</v>
      </c>
    </row>
  </sheetData>
  <sheetProtection formatCells="0" formatColumns="0" formatRows="0" insertColumns="0" insertRows="0" insertHyperlinks="0" deleteColumns="0" deleteRows="0" sort="0" autoFilter="0" pivotTables="0"/>
  <mergeCells count="28">
    <mergeCell ref="J1:L1"/>
    <mergeCell ref="A8:L8"/>
    <mergeCell ref="G10:L10"/>
    <mergeCell ref="A11:L11"/>
    <mergeCell ref="G13:K13"/>
    <mergeCell ref="D382:G382"/>
    <mergeCell ref="K382:L382"/>
    <mergeCell ref="L32:L33"/>
    <mergeCell ref="J378:L378"/>
    <mergeCell ref="K379:L379"/>
    <mergeCell ref="D381:I381"/>
    <mergeCell ref="J381:L381"/>
    <mergeCell ref="A32:F33"/>
    <mergeCell ref="G32:G33"/>
    <mergeCell ref="H32:H33"/>
    <mergeCell ref="I32:J32"/>
    <mergeCell ref="K32:K33"/>
    <mergeCell ref="A34:F34"/>
    <mergeCell ref="A14:L14"/>
    <mergeCell ref="G16:K16"/>
    <mergeCell ref="B17:L17"/>
    <mergeCell ref="G15:K15"/>
    <mergeCell ref="A23:L23"/>
    <mergeCell ref="C27:I27"/>
    <mergeCell ref="G30:H30"/>
    <mergeCell ref="G19:K19"/>
    <mergeCell ref="G20:K20"/>
    <mergeCell ref="E22:K22"/>
  </mergeCells>
  <pageMargins left="0.51181102362204722" right="3.937007874015748E-2" top="3.937007874015748E-2" bottom="3.937007874015748E-2" header="0" footer="0"/>
  <pageSetup paperSize="9" scale="5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M48"/>
  <sheetViews>
    <sheetView workbookViewId="0">
      <selection activeCell="D26" sqref="D26"/>
    </sheetView>
  </sheetViews>
  <sheetFormatPr defaultColWidth="31.5703125" defaultRowHeight="12"/>
  <cols>
    <col min="1" max="1" width="48.85546875" style="260" customWidth="1"/>
    <col min="2" max="2" width="17.28515625" style="260" customWidth="1"/>
    <col min="3" max="3" width="22.85546875" style="260" customWidth="1"/>
    <col min="4" max="4" width="21" style="260" customWidth="1"/>
    <col min="5" max="5" width="21.85546875" style="260" customWidth="1"/>
    <col min="6" max="6" width="27.85546875" style="260" customWidth="1"/>
    <col min="7" max="7" width="28.5703125" style="260" customWidth="1"/>
    <col min="8" max="8" width="35.5703125" style="260" customWidth="1"/>
    <col min="9" max="16384" width="31.5703125" style="260"/>
  </cols>
  <sheetData>
    <row r="1" spans="1:11">
      <c r="F1" s="261" t="s">
        <v>207</v>
      </c>
      <c r="G1" s="261"/>
    </row>
    <row r="2" spans="1:11">
      <c r="F2" s="260" t="s">
        <v>257</v>
      </c>
    </row>
    <row r="3" spans="1:11">
      <c r="G3" s="262"/>
    </row>
    <row r="4" spans="1:11" ht="15.75">
      <c r="A4" s="263" t="s">
        <v>258</v>
      </c>
      <c r="B4" s="263"/>
      <c r="C4" s="264"/>
      <c r="D4" s="264"/>
      <c r="E4" s="264"/>
      <c r="F4" s="264"/>
      <c r="G4" s="264"/>
    </row>
    <row r="5" spans="1:11" ht="15.75">
      <c r="A5" s="265"/>
      <c r="B5" s="265"/>
      <c r="C5" s="266"/>
      <c r="D5" s="266"/>
      <c r="E5" s="266"/>
      <c r="F5" s="266"/>
      <c r="G5" s="266"/>
    </row>
    <row r="6" spans="1:11" ht="15" customHeight="1">
      <c r="A6" s="267" t="s">
        <v>259</v>
      </c>
      <c r="B6" s="267"/>
      <c r="C6" s="267"/>
      <c r="D6" s="267"/>
      <c r="E6" s="267"/>
      <c r="F6" s="267"/>
      <c r="G6" s="267"/>
      <c r="H6" s="268"/>
      <c r="I6" s="268"/>
      <c r="J6" s="268"/>
      <c r="K6" s="268"/>
    </row>
    <row r="7" spans="1:11" ht="12.75">
      <c r="A7" s="269" t="s">
        <v>1</v>
      </c>
      <c r="B7" s="269"/>
      <c r="C7" s="270"/>
      <c r="D7" s="270"/>
      <c r="E7" s="270"/>
      <c r="F7" s="270"/>
      <c r="G7" s="270"/>
    </row>
    <row r="10" spans="1:11" ht="15.75">
      <c r="A10" s="263" t="s">
        <v>260</v>
      </c>
      <c r="B10" s="263"/>
      <c r="C10" s="271"/>
      <c r="D10" s="271"/>
      <c r="E10" s="271"/>
      <c r="F10" s="271"/>
      <c r="G10" s="271"/>
    </row>
    <row r="11" spans="1:11" ht="15.75">
      <c r="A11" s="263" t="s">
        <v>261</v>
      </c>
      <c r="B11" s="263"/>
      <c r="C11" s="271"/>
      <c r="D11" s="271"/>
      <c r="E11" s="271"/>
      <c r="F11" s="271"/>
      <c r="G11" s="271"/>
    </row>
    <row r="12" spans="1:11" s="274" customFormat="1" ht="15.75">
      <c r="A12" s="272" t="s">
        <v>262</v>
      </c>
      <c r="B12" s="272"/>
      <c r="C12" s="272"/>
      <c r="D12" s="272"/>
      <c r="E12" s="272"/>
      <c r="F12" s="272"/>
      <c r="G12" s="272"/>
      <c r="H12" s="273"/>
      <c r="I12" s="273"/>
    </row>
    <row r="13" spans="1:11" s="274" customFormat="1" ht="14.45" customHeight="1">
      <c r="A13" s="275" t="s">
        <v>263</v>
      </c>
      <c r="B13" s="275"/>
      <c r="C13" s="275"/>
      <c r="D13" s="275"/>
      <c r="E13" s="275"/>
      <c r="F13" s="275"/>
      <c r="G13" s="275"/>
      <c r="H13" s="276"/>
      <c r="I13" s="276"/>
    </row>
    <row r="14" spans="1:11" ht="15.75">
      <c r="D14" s="277"/>
    </row>
    <row r="15" spans="1:11">
      <c r="C15" s="278" t="s">
        <v>264</v>
      </c>
      <c r="D15" s="278"/>
      <c r="E15" s="278"/>
    </row>
    <row r="16" spans="1:11" ht="12.75">
      <c r="C16" s="279" t="s">
        <v>265</v>
      </c>
      <c r="D16" s="279"/>
      <c r="E16" s="279"/>
    </row>
    <row r="18" spans="1:13" ht="13.5" thickBot="1">
      <c r="G18" s="280" t="s">
        <v>13</v>
      </c>
    </row>
    <row r="19" spans="1:13" ht="12.75" hidden="1" thickBot="1">
      <c r="G19" s="281" t="s">
        <v>13</v>
      </c>
    </row>
    <row r="20" spans="1:13" ht="12.75">
      <c r="A20" s="282" t="s">
        <v>266</v>
      </c>
      <c r="B20" s="283" t="s">
        <v>267</v>
      </c>
      <c r="C20" s="283" t="s">
        <v>268</v>
      </c>
      <c r="D20" s="284" t="s">
        <v>17</v>
      </c>
      <c r="E20" s="285"/>
      <c r="F20" s="283" t="s">
        <v>18</v>
      </c>
      <c r="G20" s="286" t="s">
        <v>19</v>
      </c>
      <c r="H20" s="281"/>
    </row>
    <row r="21" spans="1:13" ht="13.5" thickBot="1">
      <c r="A21" s="287"/>
      <c r="B21" s="288"/>
      <c r="C21" s="289"/>
      <c r="D21" s="290" t="s">
        <v>20</v>
      </c>
      <c r="E21" s="291" t="s">
        <v>269</v>
      </c>
      <c r="F21" s="289"/>
      <c r="G21" s="292"/>
      <c r="H21" s="281"/>
      <c r="I21" s="293"/>
    </row>
    <row r="22" spans="1:13">
      <c r="A22" s="294">
        <v>1</v>
      </c>
      <c r="B22" s="294">
        <v>2</v>
      </c>
      <c r="C22" s="294">
        <v>3</v>
      </c>
      <c r="D22" s="295">
        <v>4</v>
      </c>
      <c r="E22" s="296">
        <v>5</v>
      </c>
      <c r="F22" s="294">
        <v>6</v>
      </c>
      <c r="G22" s="294">
        <v>7</v>
      </c>
      <c r="H22" s="281"/>
    </row>
    <row r="23" spans="1:13" s="301" customFormat="1">
      <c r="A23" s="297" t="s">
        <v>270</v>
      </c>
      <c r="B23" s="298">
        <v>1</v>
      </c>
      <c r="C23" s="299" t="s">
        <v>271</v>
      </c>
      <c r="D23" s="298">
        <f>SUM(D24)</f>
        <v>869000</v>
      </c>
      <c r="E23" s="298">
        <f t="shared" ref="E23:G23" si="0">SUM(E24)</f>
        <v>217800</v>
      </c>
      <c r="F23" s="298">
        <f t="shared" si="0"/>
        <v>129542.98</v>
      </c>
      <c r="G23" s="298">
        <f t="shared" si="0"/>
        <v>129542.98</v>
      </c>
      <c r="H23" s="300"/>
    </row>
    <row r="24" spans="1:13" s="301" customFormat="1" ht="24">
      <c r="A24" s="302" t="s">
        <v>272</v>
      </c>
      <c r="B24" s="299" t="s">
        <v>273</v>
      </c>
      <c r="C24" s="299" t="s">
        <v>274</v>
      </c>
      <c r="D24" s="298">
        <f>SUM(D25:D27)</f>
        <v>869000</v>
      </c>
      <c r="E24" s="298">
        <f>SUM(E25:E27)</f>
        <v>217800</v>
      </c>
      <c r="F24" s="298">
        <f>SUM(F25:F27)</f>
        <v>129542.98</v>
      </c>
      <c r="G24" s="298">
        <f>SUM(G25:G27)</f>
        <v>129542.98</v>
      </c>
      <c r="H24" s="300"/>
    </row>
    <row r="25" spans="1:13" ht="48">
      <c r="A25" s="303" t="s">
        <v>275</v>
      </c>
      <c r="B25" s="304" t="s">
        <v>276</v>
      </c>
      <c r="C25" s="305" t="s">
        <v>277</v>
      </c>
      <c r="D25" s="306">
        <v>832000</v>
      </c>
      <c r="E25" s="306">
        <v>207900</v>
      </c>
      <c r="F25" s="306">
        <v>121542.98</v>
      </c>
      <c r="G25" s="306">
        <v>121542.98</v>
      </c>
      <c r="H25" s="281"/>
    </row>
    <row r="26" spans="1:13" ht="48">
      <c r="A26" s="303" t="s">
        <v>278</v>
      </c>
      <c r="B26" s="304" t="s">
        <v>276</v>
      </c>
      <c r="C26" s="305" t="s">
        <v>277</v>
      </c>
      <c r="D26" s="306">
        <v>5000</v>
      </c>
      <c r="E26" s="306">
        <v>1900</v>
      </c>
      <c r="F26" s="306">
        <v>0</v>
      </c>
      <c r="G26" s="306">
        <v>0</v>
      </c>
      <c r="H26" s="307"/>
    </row>
    <row r="27" spans="1:13" ht="48">
      <c r="A27" s="303" t="s">
        <v>279</v>
      </c>
      <c r="B27" s="304" t="s">
        <v>276</v>
      </c>
      <c r="C27" s="305" t="s">
        <v>277</v>
      </c>
      <c r="D27" s="306">
        <v>32000</v>
      </c>
      <c r="E27" s="306">
        <v>8000</v>
      </c>
      <c r="F27" s="306">
        <v>8000</v>
      </c>
      <c r="G27" s="306">
        <v>8000</v>
      </c>
      <c r="H27" s="307"/>
    </row>
    <row r="28" spans="1:13">
      <c r="A28" s="308"/>
      <c r="B28" s="308"/>
      <c r="C28" s="305"/>
      <c r="D28" s="306"/>
      <c r="E28" s="306"/>
      <c r="F28" s="306"/>
      <c r="G28" s="306"/>
      <c r="H28" s="281"/>
    </row>
    <row r="29" spans="1:13" ht="12.75" thickBot="1">
      <c r="A29" s="281"/>
      <c r="B29" s="281"/>
      <c r="C29" s="281"/>
      <c r="D29" s="281"/>
      <c r="E29" s="281"/>
      <c r="F29" s="281"/>
      <c r="G29" s="281"/>
      <c r="H29" s="281"/>
    </row>
    <row r="30" spans="1:13" ht="12" customHeight="1">
      <c r="A30" s="309" t="s">
        <v>280</v>
      </c>
      <c r="B30" s="310"/>
      <c r="C30" s="311" t="s">
        <v>281</v>
      </c>
      <c r="D30" s="312">
        <f>SUM(D32)</f>
        <v>869000</v>
      </c>
      <c r="E30" s="312">
        <f t="shared" ref="E30" si="1">SUM(E32)</f>
        <v>217800</v>
      </c>
      <c r="F30" s="312">
        <f>F32</f>
        <v>129542.98</v>
      </c>
      <c r="G30" s="312">
        <f>G32</f>
        <v>129542.98</v>
      </c>
      <c r="H30" s="313"/>
      <c r="I30" s="314"/>
      <c r="J30" s="314"/>
      <c r="K30" s="314"/>
      <c r="L30" s="314"/>
      <c r="M30" s="315"/>
    </row>
    <row r="31" spans="1:13" ht="12" customHeight="1">
      <c r="A31" s="316" t="s">
        <v>282</v>
      </c>
      <c r="B31" s="317"/>
      <c r="C31" s="305"/>
      <c r="D31" s="306"/>
      <c r="E31" s="306"/>
      <c r="F31" s="306"/>
      <c r="G31" s="318"/>
      <c r="H31" s="313"/>
      <c r="I31" s="314"/>
      <c r="J31" s="314"/>
      <c r="K31" s="314"/>
      <c r="L31" s="314"/>
      <c r="M31" s="315"/>
    </row>
    <row r="32" spans="1:13" ht="12" customHeight="1">
      <c r="A32" s="316" t="s">
        <v>283</v>
      </c>
      <c r="B32" s="317"/>
      <c r="C32" s="305" t="s">
        <v>271</v>
      </c>
      <c r="D32" s="306">
        <v>869000</v>
      </c>
      <c r="E32" s="306">
        <v>217800</v>
      </c>
      <c r="F32" s="306">
        <v>129542.98</v>
      </c>
      <c r="G32" s="318">
        <v>129542.98</v>
      </c>
      <c r="H32" s="313"/>
      <c r="I32" s="314"/>
      <c r="J32" s="314"/>
      <c r="K32" s="314"/>
      <c r="L32" s="314"/>
      <c r="M32" s="314"/>
    </row>
    <row r="33" spans="1:13" ht="12" customHeight="1">
      <c r="A33" s="316" t="s">
        <v>284</v>
      </c>
      <c r="B33" s="317"/>
      <c r="C33" s="305" t="s">
        <v>285</v>
      </c>
      <c r="D33" s="306"/>
      <c r="E33" s="306"/>
      <c r="F33" s="306"/>
      <c r="G33" s="318"/>
      <c r="H33" s="313"/>
      <c r="I33" s="314"/>
      <c r="J33" s="314"/>
      <c r="K33" s="314"/>
      <c r="L33" s="314"/>
      <c r="M33" s="314"/>
    </row>
    <row r="34" spans="1:13" ht="12" customHeight="1">
      <c r="A34" s="316" t="s">
        <v>286</v>
      </c>
      <c r="B34" s="317"/>
      <c r="C34" s="305" t="s">
        <v>287</v>
      </c>
      <c r="D34" s="306"/>
      <c r="E34" s="306"/>
      <c r="F34" s="306"/>
      <c r="G34" s="318"/>
      <c r="H34" s="319"/>
      <c r="I34" s="315"/>
      <c r="J34" s="315"/>
      <c r="K34" s="315"/>
      <c r="L34" s="315"/>
      <c r="M34" s="315"/>
    </row>
    <row r="35" spans="1:13">
      <c r="A35" s="316" t="s">
        <v>288</v>
      </c>
      <c r="B35" s="317"/>
      <c r="C35" s="305" t="s">
        <v>274</v>
      </c>
      <c r="D35" s="306">
        <v>869000</v>
      </c>
      <c r="E35" s="306">
        <v>217800</v>
      </c>
      <c r="F35" s="306">
        <v>129542.98</v>
      </c>
      <c r="G35" s="318">
        <v>129542.98</v>
      </c>
      <c r="H35" s="281"/>
    </row>
    <row r="36" spans="1:13">
      <c r="A36" s="316" t="s">
        <v>289</v>
      </c>
      <c r="B36" s="317"/>
      <c r="C36" s="305" t="s">
        <v>290</v>
      </c>
      <c r="D36" s="306"/>
      <c r="E36" s="306"/>
      <c r="F36" s="306"/>
      <c r="G36" s="318"/>
      <c r="H36" s="281"/>
    </row>
    <row r="37" spans="1:13">
      <c r="A37" s="316" t="s">
        <v>291</v>
      </c>
      <c r="B37" s="317"/>
      <c r="C37" s="305" t="s">
        <v>292</v>
      </c>
      <c r="D37" s="306">
        <v>869000</v>
      </c>
      <c r="E37" s="306">
        <v>217800</v>
      </c>
      <c r="F37" s="306">
        <v>129542.98</v>
      </c>
      <c r="G37" s="318">
        <v>129542.98</v>
      </c>
      <c r="H37" s="281"/>
    </row>
    <row r="38" spans="1:13" ht="12.75" thickBot="1">
      <c r="A38" s="320" t="s">
        <v>293</v>
      </c>
      <c r="B38" s="321"/>
      <c r="C38" s="322" t="s">
        <v>294</v>
      </c>
      <c r="D38" s="323"/>
      <c r="E38" s="323"/>
      <c r="F38" s="323"/>
      <c r="G38" s="324"/>
      <c r="H38" s="281"/>
    </row>
    <row r="42" spans="1:13" s="328" customFormat="1" ht="15.75">
      <c r="A42" s="325" t="s">
        <v>208</v>
      </c>
      <c r="B42" s="325"/>
      <c r="C42" s="325"/>
      <c r="D42" s="326"/>
      <c r="E42" s="327"/>
      <c r="F42" s="326"/>
      <c r="G42" s="327" t="s">
        <v>209</v>
      </c>
      <c r="H42" s="326"/>
    </row>
    <row r="43" spans="1:13">
      <c r="A43" s="329" t="s">
        <v>295</v>
      </c>
      <c r="B43" s="329"/>
      <c r="C43" s="329"/>
      <c r="D43" s="330"/>
      <c r="E43" s="331" t="s">
        <v>183</v>
      </c>
      <c r="F43" s="330"/>
      <c r="G43" s="331" t="s">
        <v>184</v>
      </c>
      <c r="H43" s="330"/>
    </row>
    <row r="44" spans="1:13">
      <c r="A44" s="330"/>
      <c r="B44" s="330"/>
      <c r="C44" s="330"/>
      <c r="D44" s="330"/>
      <c r="E44" s="331"/>
      <c r="F44" s="330"/>
      <c r="G44" s="330"/>
      <c r="H44" s="330"/>
    </row>
    <row r="45" spans="1:13" s="328" customFormat="1" ht="15.75">
      <c r="A45" s="332" t="s">
        <v>296</v>
      </c>
      <c r="B45" s="332"/>
      <c r="C45" s="332"/>
      <c r="D45" s="326"/>
      <c r="E45" s="333"/>
      <c r="F45" s="326"/>
      <c r="G45" s="334" t="s">
        <v>254</v>
      </c>
      <c r="H45" s="326"/>
    </row>
    <row r="46" spans="1:13">
      <c r="A46" s="330" t="s">
        <v>297</v>
      </c>
      <c r="B46" s="330"/>
      <c r="C46" s="330"/>
      <c r="D46" s="330"/>
      <c r="E46" s="331" t="s">
        <v>183</v>
      </c>
      <c r="F46" s="330"/>
      <c r="G46" s="331" t="s">
        <v>184</v>
      </c>
      <c r="H46" s="330"/>
    </row>
    <row r="47" spans="1:13">
      <c r="G47" s="330"/>
    </row>
    <row r="48" spans="1:13">
      <c r="A48" s="278" t="s">
        <v>298</v>
      </c>
      <c r="B48" s="278"/>
      <c r="C48" s="278"/>
      <c r="D48" s="278"/>
      <c r="E48" s="278"/>
      <c r="F48" s="278"/>
      <c r="G48" s="278"/>
    </row>
  </sheetData>
  <mergeCells count="23">
    <mergeCell ref="A45:C45"/>
    <mergeCell ref="A48:G48"/>
    <mergeCell ref="H30:L30"/>
    <mergeCell ref="H31:L31"/>
    <mergeCell ref="H32:M32"/>
    <mergeCell ref="H33:M33"/>
    <mergeCell ref="A42:C42"/>
    <mergeCell ref="A43:C43"/>
    <mergeCell ref="A12:G12"/>
    <mergeCell ref="A13:G13"/>
    <mergeCell ref="C15:E15"/>
    <mergeCell ref="A20:A21"/>
    <mergeCell ref="B20:B21"/>
    <mergeCell ref="C20:C21"/>
    <mergeCell ref="D20:E20"/>
    <mergeCell ref="F20:F21"/>
    <mergeCell ref="G20:G21"/>
    <mergeCell ref="F1:G1"/>
    <mergeCell ref="A4:G4"/>
    <mergeCell ref="A6:G6"/>
    <mergeCell ref="A7:G7"/>
    <mergeCell ref="A10:G10"/>
    <mergeCell ref="A11:G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R384"/>
  <sheetViews>
    <sheetView topLeftCell="A16" zoomScaleNormal="100" workbookViewId="0">
      <selection activeCell="E22" sqref="E22:K22"/>
    </sheetView>
  </sheetViews>
  <sheetFormatPr defaultColWidth="9.140625" defaultRowHeight="15"/>
  <cols>
    <col min="1" max="4" width="2" style="3" customWidth="1"/>
    <col min="5" max="5" width="2.140625" style="3" customWidth="1"/>
    <col min="6" max="6" width="3.5703125" style="4" customWidth="1"/>
    <col min="7" max="7" width="34.28515625" style="3" customWidth="1"/>
    <col min="8" max="8" width="9.42578125" style="3" customWidth="1"/>
    <col min="9" max="9" width="12.28515625" style="3" customWidth="1"/>
    <col min="10" max="10" width="11.7109375" style="3" customWidth="1"/>
    <col min="11" max="11" width="12.42578125" style="3" customWidth="1"/>
    <col min="12" max="12" width="11.140625" style="3" customWidth="1"/>
    <col min="13" max="13" width="0.140625" style="3" hidden="1" customWidth="1"/>
    <col min="14" max="14" width="6.140625" style="3" hidden="1" customWidth="1"/>
    <col min="15" max="15" width="8.85546875" style="3" hidden="1" customWidth="1"/>
    <col min="16" max="16" width="9.140625" style="3"/>
    <col min="17" max="17" width="11" style="3" customWidth="1"/>
    <col min="18" max="18" width="9.140625" style="3"/>
    <col min="19" max="16384" width="9.140625" style="1"/>
  </cols>
  <sheetData>
    <row r="1" spans="1:17" ht="28.5" customHeight="1">
      <c r="G1" s="5"/>
      <c r="H1" s="6"/>
      <c r="I1" s="7"/>
      <c r="J1" s="232" t="s">
        <v>207</v>
      </c>
      <c r="K1" s="232"/>
      <c r="L1" s="232"/>
      <c r="M1" s="8"/>
      <c r="N1" s="9"/>
      <c r="O1" s="9"/>
      <c r="P1" s="9"/>
      <c r="Q1" s="9"/>
    </row>
    <row r="2" spans="1:17" ht="14.25" customHeight="1">
      <c r="H2" s="6"/>
      <c r="I2" s="1"/>
      <c r="J2" s="3" t="s">
        <v>197</v>
      </c>
      <c r="K2" s="10"/>
      <c r="L2" s="11"/>
      <c r="M2" s="8"/>
      <c r="N2" s="9"/>
      <c r="O2" s="9"/>
      <c r="P2" s="9"/>
      <c r="Q2" s="12"/>
    </row>
    <row r="3" spans="1:17" ht="3.75" customHeight="1">
      <c r="H3" s="13"/>
      <c r="I3" s="6"/>
      <c r="K3" s="14"/>
      <c r="L3" s="14"/>
      <c r="M3" s="8"/>
      <c r="N3" s="9"/>
      <c r="O3" s="9"/>
      <c r="P3" s="9"/>
      <c r="Q3" s="15"/>
    </row>
    <row r="4" spans="1:17" ht="3.75" customHeight="1">
      <c r="G4" s="16" t="s">
        <v>0</v>
      </c>
      <c r="H4" s="6"/>
      <c r="I4" s="1"/>
      <c r="J4" s="14"/>
      <c r="K4" s="14"/>
      <c r="L4" s="14"/>
      <c r="M4" s="8"/>
      <c r="N4" s="17"/>
      <c r="O4" s="17"/>
      <c r="P4" s="9"/>
      <c r="Q4" s="15"/>
    </row>
    <row r="5" spans="1:17" ht="3.75" customHeight="1">
      <c r="H5" s="18"/>
      <c r="I5" s="1"/>
      <c r="J5" s="14"/>
      <c r="K5" s="14"/>
      <c r="L5" s="14"/>
      <c r="M5" s="8"/>
      <c r="N5" s="9"/>
      <c r="O5" s="9"/>
      <c r="P5" s="9"/>
      <c r="Q5" s="15"/>
    </row>
    <row r="6" spans="1:17" ht="4.5" customHeight="1">
      <c r="H6" s="18"/>
      <c r="I6" s="1"/>
      <c r="J6" s="19"/>
      <c r="K6" s="14"/>
      <c r="L6" s="14"/>
      <c r="M6" s="8"/>
      <c r="N6" s="9"/>
      <c r="O6" s="9"/>
      <c r="P6" s="9"/>
    </row>
    <row r="7" spans="1:17" ht="4.5" customHeight="1">
      <c r="H7" s="18"/>
      <c r="I7" s="1"/>
      <c r="K7" s="9"/>
      <c r="L7" s="9"/>
      <c r="M7" s="8"/>
      <c r="N7" s="9"/>
      <c r="O7" s="9"/>
      <c r="P7" s="9"/>
      <c r="Q7" s="20"/>
    </row>
    <row r="8" spans="1:17" ht="15.75" customHeight="1">
      <c r="A8" s="233" t="s">
        <v>212</v>
      </c>
      <c r="B8" s="233"/>
      <c r="C8" s="233"/>
      <c r="D8" s="233"/>
      <c r="E8" s="233"/>
      <c r="F8" s="233"/>
      <c r="G8" s="233"/>
      <c r="H8" s="233"/>
      <c r="I8" s="233"/>
      <c r="J8" s="233"/>
      <c r="K8" s="233"/>
      <c r="L8" s="233"/>
      <c r="M8" s="8"/>
    </row>
    <row r="9" spans="1:17" ht="18" customHeight="1">
      <c r="G9" s="21"/>
      <c r="H9" s="20"/>
      <c r="I9" s="20"/>
      <c r="J9" s="22"/>
      <c r="K9" s="22"/>
      <c r="L9" s="2"/>
      <c r="M9" s="8"/>
    </row>
    <row r="10" spans="1:17" ht="16.5" customHeight="1">
      <c r="G10" s="234" t="s">
        <v>196</v>
      </c>
      <c r="H10" s="234"/>
      <c r="I10" s="234"/>
      <c r="J10" s="234"/>
      <c r="K10" s="234"/>
      <c r="L10" s="234"/>
      <c r="M10" s="8"/>
    </row>
    <row r="11" spans="1:17" ht="18.75" customHeight="1">
      <c r="A11" s="235" t="s">
        <v>1</v>
      </c>
      <c r="B11" s="236"/>
      <c r="C11" s="236"/>
      <c r="D11" s="236"/>
      <c r="E11" s="236"/>
      <c r="F11" s="236"/>
      <c r="G11" s="236"/>
      <c r="H11" s="236"/>
      <c r="I11" s="236"/>
      <c r="J11" s="236"/>
      <c r="K11" s="236"/>
      <c r="L11" s="236"/>
      <c r="M11" s="8"/>
    </row>
    <row r="12" spans="1:17" ht="18.75" customHeight="1">
      <c r="A12" s="23"/>
      <c r="B12" s="24"/>
      <c r="C12" s="24"/>
      <c r="D12" s="24"/>
      <c r="E12" s="24"/>
      <c r="F12" s="24"/>
      <c r="G12" s="24"/>
      <c r="H12" s="24"/>
      <c r="I12" s="24"/>
      <c r="J12" s="24"/>
      <c r="K12" s="24"/>
      <c r="L12" s="24"/>
      <c r="M12" s="8"/>
    </row>
    <row r="13" spans="1:17" ht="14.25" customHeight="1">
      <c r="A13" s="23"/>
      <c r="B13" s="24"/>
      <c r="C13" s="24"/>
      <c r="D13" s="24"/>
      <c r="E13" s="24"/>
      <c r="F13" s="24"/>
      <c r="G13" s="237" t="s">
        <v>213</v>
      </c>
      <c r="H13" s="237"/>
      <c r="I13" s="237"/>
      <c r="J13" s="237"/>
      <c r="K13" s="237"/>
      <c r="L13" s="24"/>
      <c r="M13" s="8"/>
    </row>
    <row r="14" spans="1:17" ht="16.5" customHeight="1">
      <c r="A14" s="208" t="s">
        <v>214</v>
      </c>
      <c r="B14" s="208"/>
      <c r="C14" s="208"/>
      <c r="D14" s="208"/>
      <c r="E14" s="208"/>
      <c r="F14" s="208"/>
      <c r="G14" s="208"/>
      <c r="H14" s="208"/>
      <c r="I14" s="208"/>
      <c r="J14" s="208"/>
      <c r="K14" s="208"/>
      <c r="L14" s="208"/>
      <c r="M14" s="8"/>
      <c r="P14" s="3" t="s">
        <v>9</v>
      </c>
    </row>
    <row r="15" spans="1:17" ht="15.75" customHeight="1">
      <c r="G15" s="205" t="s">
        <v>215</v>
      </c>
      <c r="H15" s="205"/>
      <c r="I15" s="205"/>
      <c r="J15" s="205"/>
      <c r="K15" s="205"/>
      <c r="M15" s="8"/>
    </row>
    <row r="16" spans="1:17" ht="12" customHeight="1">
      <c r="G16" s="205" t="s">
        <v>251</v>
      </c>
      <c r="H16" s="205"/>
      <c r="I16" s="205"/>
      <c r="J16" s="205"/>
      <c r="K16" s="205"/>
    </row>
    <row r="17" spans="1:13" ht="12" customHeight="1">
      <c r="B17" s="208" t="s">
        <v>2</v>
      </c>
      <c r="C17" s="208"/>
      <c r="D17" s="208"/>
      <c r="E17" s="208"/>
      <c r="F17" s="208"/>
      <c r="G17" s="208"/>
      <c r="H17" s="208"/>
      <c r="I17" s="208"/>
      <c r="J17" s="208"/>
      <c r="K17" s="208"/>
      <c r="L17" s="208"/>
    </row>
    <row r="18" spans="1:13" ht="12" customHeight="1"/>
    <row r="19" spans="1:13" ht="12.75" customHeight="1">
      <c r="G19" s="205" t="s">
        <v>255</v>
      </c>
      <c r="H19" s="205"/>
      <c r="I19" s="205"/>
      <c r="J19" s="205"/>
      <c r="K19" s="205"/>
    </row>
    <row r="20" spans="1:13" ht="11.25" customHeight="1">
      <c r="G20" s="206" t="s">
        <v>3</v>
      </c>
      <c r="H20" s="206"/>
      <c r="I20" s="206"/>
      <c r="J20" s="206"/>
      <c r="K20" s="206"/>
    </row>
    <row r="21" spans="1:13" ht="11.25" customHeight="1">
      <c r="G21" s="9"/>
      <c r="H21" s="9"/>
      <c r="I21" s="9"/>
      <c r="J21" s="9"/>
      <c r="K21" s="9"/>
    </row>
    <row r="22" spans="1:13" ht="15.75" customHeight="1">
      <c r="B22" s="1"/>
      <c r="C22" s="1"/>
      <c r="D22" s="1"/>
      <c r="E22" s="207" t="s">
        <v>187</v>
      </c>
      <c r="F22" s="207"/>
      <c r="G22" s="207"/>
      <c r="H22" s="207"/>
      <c r="I22" s="207"/>
      <c r="J22" s="207"/>
      <c r="K22" s="207"/>
      <c r="L22" s="1"/>
    </row>
    <row r="23" spans="1:13" ht="12" customHeight="1">
      <c r="A23" s="209" t="s">
        <v>4</v>
      </c>
      <c r="B23" s="209"/>
      <c r="C23" s="209"/>
      <c r="D23" s="209"/>
      <c r="E23" s="209"/>
      <c r="F23" s="209"/>
      <c r="G23" s="209"/>
      <c r="H23" s="209"/>
      <c r="I23" s="209"/>
      <c r="J23" s="209"/>
      <c r="K23" s="209"/>
      <c r="L23" s="209"/>
      <c r="M23" s="25"/>
    </row>
    <row r="24" spans="1:13" ht="12" customHeight="1">
      <c r="F24" s="3"/>
      <c r="J24" s="26"/>
      <c r="K24" s="2"/>
      <c r="L24" s="27" t="s">
        <v>5</v>
      </c>
      <c r="M24" s="25"/>
    </row>
    <row r="25" spans="1:13" ht="11.25" customHeight="1">
      <c r="F25" s="3"/>
      <c r="J25" s="28" t="s">
        <v>198</v>
      </c>
      <c r="K25" s="9"/>
      <c r="L25" s="29"/>
      <c r="M25" s="25"/>
    </row>
    <row r="26" spans="1:13" ht="12" customHeight="1">
      <c r="E26" s="9"/>
      <c r="F26" s="30"/>
      <c r="I26" s="31"/>
      <c r="J26" s="31"/>
      <c r="K26" s="32" t="s">
        <v>6</v>
      </c>
      <c r="L26" s="29"/>
      <c r="M26" s="25"/>
    </row>
    <row r="27" spans="1:13" ht="12.75" customHeight="1">
      <c r="C27" s="202" t="s">
        <v>9</v>
      </c>
      <c r="D27" s="203"/>
      <c r="E27" s="203"/>
      <c r="F27" s="203"/>
      <c r="G27" s="203"/>
      <c r="H27" s="203"/>
      <c r="I27" s="203"/>
      <c r="K27" s="32" t="s">
        <v>7</v>
      </c>
      <c r="L27" s="33" t="s">
        <v>8</v>
      </c>
      <c r="M27" s="25"/>
    </row>
    <row r="28" spans="1:13" ht="12" customHeight="1">
      <c r="C28" s="1"/>
      <c r="F28" s="3"/>
      <c r="G28" s="30"/>
      <c r="H28" s="34"/>
      <c r="J28" s="35" t="s">
        <v>10</v>
      </c>
      <c r="K28" s="36"/>
      <c r="L28" s="29"/>
      <c r="M28" s="25"/>
    </row>
    <row r="29" spans="1:13" ht="12.75" customHeight="1">
      <c r="F29" s="3"/>
      <c r="G29" s="37" t="s">
        <v>11</v>
      </c>
      <c r="H29" s="38" t="s">
        <v>185</v>
      </c>
      <c r="I29" s="39"/>
      <c r="J29" s="40"/>
      <c r="K29" s="29"/>
      <c r="L29" s="29"/>
      <c r="M29" s="25"/>
    </row>
    <row r="30" spans="1:13" ht="13.5" customHeight="1">
      <c r="F30" s="3"/>
      <c r="G30" s="204" t="s">
        <v>12</v>
      </c>
      <c r="H30" s="204"/>
      <c r="I30" s="41"/>
      <c r="J30" s="42"/>
      <c r="K30" s="29"/>
      <c r="L30" s="29"/>
      <c r="M30" s="25"/>
    </row>
    <row r="31" spans="1:13" ht="14.25" customHeight="1">
      <c r="A31" s="43" t="s">
        <v>186</v>
      </c>
      <c r="B31" s="43"/>
      <c r="C31" s="43"/>
      <c r="D31" s="43"/>
      <c r="E31" s="43"/>
      <c r="F31" s="44"/>
      <c r="G31" s="45"/>
      <c r="I31" s="45"/>
      <c r="J31" s="45"/>
      <c r="K31" s="46"/>
      <c r="L31" s="47" t="s">
        <v>13</v>
      </c>
      <c r="M31" s="48"/>
    </row>
    <row r="32" spans="1:13" ht="24" customHeight="1">
      <c r="A32" s="217" t="s">
        <v>14</v>
      </c>
      <c r="B32" s="218"/>
      <c r="C32" s="218"/>
      <c r="D32" s="218"/>
      <c r="E32" s="218"/>
      <c r="F32" s="218"/>
      <c r="G32" s="221" t="s">
        <v>15</v>
      </c>
      <c r="H32" s="223" t="s">
        <v>16</v>
      </c>
      <c r="I32" s="225" t="s">
        <v>17</v>
      </c>
      <c r="J32" s="226"/>
      <c r="K32" s="227" t="s">
        <v>18</v>
      </c>
      <c r="L32" s="213" t="s">
        <v>19</v>
      </c>
      <c r="M32" s="48"/>
    </row>
    <row r="33" spans="1:18" ht="46.5" customHeight="1">
      <c r="A33" s="219"/>
      <c r="B33" s="220"/>
      <c r="C33" s="220"/>
      <c r="D33" s="220"/>
      <c r="E33" s="220"/>
      <c r="F33" s="220"/>
      <c r="G33" s="222"/>
      <c r="H33" s="224"/>
      <c r="I33" s="49" t="s">
        <v>20</v>
      </c>
      <c r="J33" s="50" t="s">
        <v>21</v>
      </c>
      <c r="K33" s="228"/>
      <c r="L33" s="214"/>
    </row>
    <row r="34" spans="1:18" ht="11.25" customHeight="1">
      <c r="A34" s="229" t="s">
        <v>22</v>
      </c>
      <c r="B34" s="230"/>
      <c r="C34" s="230"/>
      <c r="D34" s="230"/>
      <c r="E34" s="230"/>
      <c r="F34" s="231"/>
      <c r="G34" s="51">
        <v>2</v>
      </c>
      <c r="H34" s="52">
        <v>3</v>
      </c>
      <c r="I34" s="53" t="s">
        <v>23</v>
      </c>
      <c r="J34" s="54" t="s">
        <v>24</v>
      </c>
      <c r="K34" s="55">
        <v>6</v>
      </c>
      <c r="L34" s="55">
        <v>7</v>
      </c>
    </row>
    <row r="35" spans="1:18" s="63" customFormat="1" ht="14.25" customHeight="1">
      <c r="A35" s="56">
        <v>2</v>
      </c>
      <c r="B35" s="56"/>
      <c r="C35" s="57"/>
      <c r="D35" s="58"/>
      <c r="E35" s="56"/>
      <c r="F35" s="59"/>
      <c r="G35" s="58" t="s">
        <v>25</v>
      </c>
      <c r="H35" s="60">
        <v>1</v>
      </c>
      <c r="I35" s="141">
        <f>SUM(I36+I47+I68+I89+I96+I120+I146+I166+I176)</f>
        <v>1430000</v>
      </c>
      <c r="J35" s="141">
        <f>SUM(J36+J47+J68+J89+J96+J120+J146+J166+J176)</f>
        <v>309700</v>
      </c>
      <c r="K35" s="142">
        <f>SUM(K36+K47+K68+K89+K96+K120+K146+K166+K176)</f>
        <v>234623.52</v>
      </c>
      <c r="L35" s="141">
        <f>SUM(L36+L47+L68+L89+L96+L120+L146+L166+L176)</f>
        <v>234623.52</v>
      </c>
    </row>
    <row r="36" spans="1:18" ht="16.5" customHeight="1">
      <c r="A36" s="56">
        <v>2</v>
      </c>
      <c r="B36" s="64">
        <v>1</v>
      </c>
      <c r="C36" s="65"/>
      <c r="D36" s="66"/>
      <c r="E36" s="67"/>
      <c r="F36" s="68"/>
      <c r="G36" s="69" t="s">
        <v>26</v>
      </c>
      <c r="H36" s="60">
        <v>2</v>
      </c>
      <c r="I36" s="141">
        <f>SUM(I37+I43)</f>
        <v>1275100</v>
      </c>
      <c r="J36" s="141">
        <f>SUM(J37+J43)</f>
        <v>267700</v>
      </c>
      <c r="K36" s="143">
        <f>SUM(K37+K43)</f>
        <v>206286.32</v>
      </c>
      <c r="L36" s="144">
        <f>SUM(L37+L43)</f>
        <v>206286.32</v>
      </c>
      <c r="M36" s="1"/>
    </row>
    <row r="37" spans="1:18" ht="14.25" customHeight="1">
      <c r="A37" s="70">
        <v>2</v>
      </c>
      <c r="B37" s="70">
        <v>1</v>
      </c>
      <c r="C37" s="71">
        <v>1</v>
      </c>
      <c r="D37" s="72"/>
      <c r="E37" s="70"/>
      <c r="F37" s="73"/>
      <c r="G37" s="74" t="s">
        <v>27</v>
      </c>
      <c r="H37" s="60">
        <v>3</v>
      </c>
      <c r="I37" s="141">
        <f>SUM(I38)</f>
        <v>1255000</v>
      </c>
      <c r="J37" s="141">
        <f>SUM(J38)</f>
        <v>263500</v>
      </c>
      <c r="K37" s="142">
        <f>SUM(K38)</f>
        <v>203120.03</v>
      </c>
      <c r="L37" s="141">
        <f>SUM(L38)</f>
        <v>203120.03</v>
      </c>
      <c r="M37" s="1"/>
      <c r="Q37" s="1"/>
    </row>
    <row r="38" spans="1:18" ht="13.5" customHeight="1">
      <c r="A38" s="75">
        <v>2</v>
      </c>
      <c r="B38" s="70">
        <v>1</v>
      </c>
      <c r="C38" s="71">
        <v>1</v>
      </c>
      <c r="D38" s="72">
        <v>1</v>
      </c>
      <c r="E38" s="70"/>
      <c r="F38" s="73"/>
      <c r="G38" s="74" t="s">
        <v>27</v>
      </c>
      <c r="H38" s="60">
        <v>4</v>
      </c>
      <c r="I38" s="141">
        <f>SUM(I39+I41)</f>
        <v>1255000</v>
      </c>
      <c r="J38" s="141">
        <f>SUM(J39+J41)</f>
        <v>263500</v>
      </c>
      <c r="K38" s="141">
        <f>SUM(K39+K41)</f>
        <v>203120.03</v>
      </c>
      <c r="L38" s="141">
        <f>SUM(L39+L41)</f>
        <v>203120.03</v>
      </c>
      <c r="M38" s="1"/>
      <c r="Q38" s="76"/>
    </row>
    <row r="39" spans="1:18" ht="14.25" customHeight="1">
      <c r="A39" s="75">
        <v>2</v>
      </c>
      <c r="B39" s="70">
        <v>1</v>
      </c>
      <c r="C39" s="71">
        <v>1</v>
      </c>
      <c r="D39" s="72">
        <v>1</v>
      </c>
      <c r="E39" s="70">
        <v>1</v>
      </c>
      <c r="F39" s="73"/>
      <c r="G39" s="74" t="s">
        <v>28</v>
      </c>
      <c r="H39" s="60">
        <v>5</v>
      </c>
      <c r="I39" s="142">
        <f>SUM(I40)</f>
        <v>1255000</v>
      </c>
      <c r="J39" s="142">
        <f>SUM(J40)</f>
        <v>263500</v>
      </c>
      <c r="K39" s="142">
        <f>SUM(K40)</f>
        <v>203120.03</v>
      </c>
      <c r="L39" s="142">
        <f>SUM(L40)</f>
        <v>203120.03</v>
      </c>
      <c r="M39" s="1"/>
      <c r="Q39" s="76"/>
    </row>
    <row r="40" spans="1:18" ht="14.25" customHeight="1">
      <c r="A40" s="75">
        <v>2</v>
      </c>
      <c r="B40" s="70">
        <v>1</v>
      </c>
      <c r="C40" s="71">
        <v>1</v>
      </c>
      <c r="D40" s="72">
        <v>1</v>
      </c>
      <c r="E40" s="70">
        <v>1</v>
      </c>
      <c r="F40" s="73">
        <v>1</v>
      </c>
      <c r="G40" s="74" t="s">
        <v>28</v>
      </c>
      <c r="H40" s="60">
        <v>6</v>
      </c>
      <c r="I40" s="145">
        <v>1255000</v>
      </c>
      <c r="J40" s="146">
        <v>263500</v>
      </c>
      <c r="K40" s="146">
        <v>203120.03</v>
      </c>
      <c r="L40" s="146">
        <v>203120.03</v>
      </c>
      <c r="M40" s="1"/>
      <c r="Q40" s="76"/>
    </row>
    <row r="41" spans="1:18" ht="12.75" hidden="1" customHeight="1">
      <c r="A41" s="75">
        <v>2</v>
      </c>
      <c r="B41" s="70">
        <v>1</v>
      </c>
      <c r="C41" s="71">
        <v>1</v>
      </c>
      <c r="D41" s="72">
        <v>1</v>
      </c>
      <c r="E41" s="70">
        <v>2</v>
      </c>
      <c r="F41" s="73"/>
      <c r="G41" s="74" t="s">
        <v>218</v>
      </c>
      <c r="H41" s="60">
        <v>7</v>
      </c>
      <c r="I41" s="142">
        <f>I42</f>
        <v>0</v>
      </c>
      <c r="J41" s="142">
        <f>J42</f>
        <v>0</v>
      </c>
      <c r="K41" s="142">
        <f>K42</f>
        <v>0</v>
      </c>
      <c r="L41" s="142">
        <f>L42</f>
        <v>0</v>
      </c>
      <c r="M41" s="1"/>
      <c r="Q41" s="76"/>
    </row>
    <row r="42" spans="1:18" ht="12.75" hidden="1" customHeight="1">
      <c r="A42" s="75">
        <v>2</v>
      </c>
      <c r="B42" s="70">
        <v>1</v>
      </c>
      <c r="C42" s="71">
        <v>1</v>
      </c>
      <c r="D42" s="72">
        <v>1</v>
      </c>
      <c r="E42" s="70">
        <v>2</v>
      </c>
      <c r="F42" s="73">
        <v>1</v>
      </c>
      <c r="G42" s="74" t="s">
        <v>218</v>
      </c>
      <c r="H42" s="60">
        <v>8</v>
      </c>
      <c r="I42" s="146">
        <v>0</v>
      </c>
      <c r="J42" s="147">
        <v>0</v>
      </c>
      <c r="K42" s="146">
        <v>0</v>
      </c>
      <c r="L42" s="147">
        <v>0</v>
      </c>
      <c r="M42" s="1"/>
      <c r="Q42" s="76"/>
    </row>
    <row r="43" spans="1:18" ht="13.5" customHeight="1">
      <c r="A43" s="75">
        <v>2</v>
      </c>
      <c r="B43" s="70">
        <v>1</v>
      </c>
      <c r="C43" s="71">
        <v>2</v>
      </c>
      <c r="D43" s="72"/>
      <c r="E43" s="70"/>
      <c r="F43" s="73"/>
      <c r="G43" s="74" t="s">
        <v>29</v>
      </c>
      <c r="H43" s="60">
        <v>9</v>
      </c>
      <c r="I43" s="142">
        <f t="shared" ref="I43:L45" si="0">I44</f>
        <v>20100</v>
      </c>
      <c r="J43" s="141">
        <f t="shared" si="0"/>
        <v>4200</v>
      </c>
      <c r="K43" s="142">
        <f t="shared" si="0"/>
        <v>3166.29</v>
      </c>
      <c r="L43" s="141">
        <f t="shared" si="0"/>
        <v>3166.29</v>
      </c>
      <c r="M43" s="1"/>
      <c r="Q43" s="76"/>
    </row>
    <row r="44" spans="1:18">
      <c r="A44" s="75">
        <v>2</v>
      </c>
      <c r="B44" s="70">
        <v>1</v>
      </c>
      <c r="C44" s="71">
        <v>2</v>
      </c>
      <c r="D44" s="72">
        <v>1</v>
      </c>
      <c r="E44" s="70"/>
      <c r="F44" s="73"/>
      <c r="G44" s="72" t="s">
        <v>29</v>
      </c>
      <c r="H44" s="60">
        <v>10</v>
      </c>
      <c r="I44" s="142">
        <f t="shared" si="0"/>
        <v>20100</v>
      </c>
      <c r="J44" s="141">
        <f t="shared" si="0"/>
        <v>4200</v>
      </c>
      <c r="K44" s="141">
        <f t="shared" si="0"/>
        <v>3166.29</v>
      </c>
      <c r="L44" s="141">
        <f t="shared" si="0"/>
        <v>3166.29</v>
      </c>
      <c r="Q44" s="1"/>
    </row>
    <row r="45" spans="1:18" ht="13.5" customHeight="1">
      <c r="A45" s="75">
        <v>2</v>
      </c>
      <c r="B45" s="70">
        <v>1</v>
      </c>
      <c r="C45" s="71">
        <v>2</v>
      </c>
      <c r="D45" s="72">
        <v>1</v>
      </c>
      <c r="E45" s="70">
        <v>1</v>
      </c>
      <c r="F45" s="73"/>
      <c r="G45" s="72" t="s">
        <v>29</v>
      </c>
      <c r="H45" s="60">
        <v>11</v>
      </c>
      <c r="I45" s="141">
        <f t="shared" si="0"/>
        <v>20100</v>
      </c>
      <c r="J45" s="141">
        <f t="shared" si="0"/>
        <v>4200</v>
      </c>
      <c r="K45" s="141">
        <f t="shared" si="0"/>
        <v>3166.29</v>
      </c>
      <c r="L45" s="141">
        <f t="shared" si="0"/>
        <v>3166.29</v>
      </c>
      <c r="M45" s="1"/>
      <c r="Q45" s="76"/>
    </row>
    <row r="46" spans="1:18" ht="14.25" customHeight="1">
      <c r="A46" s="75">
        <v>2</v>
      </c>
      <c r="B46" s="70">
        <v>1</v>
      </c>
      <c r="C46" s="71">
        <v>2</v>
      </c>
      <c r="D46" s="72">
        <v>1</v>
      </c>
      <c r="E46" s="70">
        <v>1</v>
      </c>
      <c r="F46" s="73">
        <v>1</v>
      </c>
      <c r="G46" s="72" t="s">
        <v>29</v>
      </c>
      <c r="H46" s="60">
        <v>12</v>
      </c>
      <c r="I46" s="147">
        <v>20100</v>
      </c>
      <c r="J46" s="146">
        <v>4200</v>
      </c>
      <c r="K46" s="146">
        <v>3166.29</v>
      </c>
      <c r="L46" s="146">
        <v>3166.29</v>
      </c>
      <c r="M46" s="1"/>
      <c r="Q46" s="76"/>
    </row>
    <row r="47" spans="1:18" ht="26.25" customHeight="1">
      <c r="A47" s="77">
        <v>2</v>
      </c>
      <c r="B47" s="78">
        <v>2</v>
      </c>
      <c r="C47" s="65"/>
      <c r="D47" s="66"/>
      <c r="E47" s="67"/>
      <c r="F47" s="68"/>
      <c r="G47" s="69" t="s">
        <v>30</v>
      </c>
      <c r="H47" s="60">
        <v>13</v>
      </c>
      <c r="I47" s="148">
        <f t="shared" ref="I47:L49" si="1">I48</f>
        <v>138900</v>
      </c>
      <c r="J47" s="149">
        <f t="shared" si="1"/>
        <v>39500</v>
      </c>
      <c r="K47" s="148">
        <f t="shared" si="1"/>
        <v>26061.68</v>
      </c>
      <c r="L47" s="148">
        <f t="shared" si="1"/>
        <v>26061.68</v>
      </c>
      <c r="M47" s="1"/>
    </row>
    <row r="48" spans="1:18" ht="27" customHeight="1">
      <c r="A48" s="75">
        <v>2</v>
      </c>
      <c r="B48" s="70">
        <v>2</v>
      </c>
      <c r="C48" s="71">
        <v>1</v>
      </c>
      <c r="D48" s="72"/>
      <c r="E48" s="70"/>
      <c r="F48" s="73"/>
      <c r="G48" s="66" t="s">
        <v>30</v>
      </c>
      <c r="H48" s="60">
        <v>14</v>
      </c>
      <c r="I48" s="141">
        <f t="shared" si="1"/>
        <v>138900</v>
      </c>
      <c r="J48" s="142">
        <f t="shared" si="1"/>
        <v>39500</v>
      </c>
      <c r="K48" s="141">
        <f t="shared" si="1"/>
        <v>26061.68</v>
      </c>
      <c r="L48" s="142">
        <f t="shared" si="1"/>
        <v>26061.68</v>
      </c>
      <c r="M48" s="1"/>
      <c r="Q48" s="1"/>
      <c r="R48" s="76"/>
    </row>
    <row r="49" spans="1:18" ht="15.75" customHeight="1">
      <c r="A49" s="75">
        <v>2</v>
      </c>
      <c r="B49" s="70">
        <v>2</v>
      </c>
      <c r="C49" s="71">
        <v>1</v>
      </c>
      <c r="D49" s="72">
        <v>1</v>
      </c>
      <c r="E49" s="70"/>
      <c r="F49" s="73"/>
      <c r="G49" s="66" t="s">
        <v>30</v>
      </c>
      <c r="H49" s="60">
        <v>15</v>
      </c>
      <c r="I49" s="141">
        <f t="shared" si="1"/>
        <v>138900</v>
      </c>
      <c r="J49" s="142">
        <f t="shared" si="1"/>
        <v>39500</v>
      </c>
      <c r="K49" s="144">
        <f t="shared" si="1"/>
        <v>26061.68</v>
      </c>
      <c r="L49" s="144">
        <f t="shared" si="1"/>
        <v>26061.68</v>
      </c>
      <c r="M49" s="1"/>
      <c r="Q49" s="76"/>
      <c r="R49" s="1"/>
    </row>
    <row r="50" spans="1:18" ht="24.75" customHeight="1">
      <c r="A50" s="79">
        <v>2</v>
      </c>
      <c r="B50" s="80">
        <v>2</v>
      </c>
      <c r="C50" s="81">
        <v>1</v>
      </c>
      <c r="D50" s="82">
        <v>1</v>
      </c>
      <c r="E50" s="80">
        <v>1</v>
      </c>
      <c r="F50" s="83"/>
      <c r="G50" s="66" t="s">
        <v>30</v>
      </c>
      <c r="H50" s="60">
        <v>16</v>
      </c>
      <c r="I50" s="150">
        <f>SUM(I51:I67)</f>
        <v>138900</v>
      </c>
      <c r="J50" s="150">
        <f>SUM(J51:J67)</f>
        <v>39500</v>
      </c>
      <c r="K50" s="151">
        <f>SUM(K51:K67)</f>
        <v>26061.68</v>
      </c>
      <c r="L50" s="151">
        <f>SUM(L51:L67)</f>
        <v>26061.68</v>
      </c>
      <c r="M50" s="1"/>
      <c r="Q50" s="76"/>
      <c r="R50" s="1"/>
    </row>
    <row r="51" spans="1:18" ht="15.75" customHeight="1">
      <c r="A51" s="75">
        <v>2</v>
      </c>
      <c r="B51" s="70">
        <v>2</v>
      </c>
      <c r="C51" s="71">
        <v>1</v>
      </c>
      <c r="D51" s="72">
        <v>1</v>
      </c>
      <c r="E51" s="70">
        <v>1</v>
      </c>
      <c r="F51" s="84">
        <v>1</v>
      </c>
      <c r="G51" s="72" t="s">
        <v>31</v>
      </c>
      <c r="H51" s="60">
        <v>17</v>
      </c>
      <c r="I51" s="146">
        <v>20900</v>
      </c>
      <c r="J51" s="146">
        <v>4000</v>
      </c>
      <c r="K51" s="146">
        <v>1417.38</v>
      </c>
      <c r="L51" s="146">
        <v>1417.38</v>
      </c>
      <c r="M51" s="1"/>
      <c r="Q51" s="76"/>
      <c r="R51" s="1"/>
    </row>
    <row r="52" spans="1:18" ht="26.25" customHeight="1">
      <c r="A52" s="75">
        <v>2</v>
      </c>
      <c r="B52" s="70">
        <v>2</v>
      </c>
      <c r="C52" s="71">
        <v>1</v>
      </c>
      <c r="D52" s="72">
        <v>1</v>
      </c>
      <c r="E52" s="70">
        <v>1</v>
      </c>
      <c r="F52" s="73">
        <v>2</v>
      </c>
      <c r="G52" s="72" t="s">
        <v>32</v>
      </c>
      <c r="H52" s="60">
        <v>18</v>
      </c>
      <c r="I52" s="146">
        <v>1700</v>
      </c>
      <c r="J52" s="146">
        <v>500</v>
      </c>
      <c r="K52" s="146">
        <v>78.08</v>
      </c>
      <c r="L52" s="146">
        <v>78.08</v>
      </c>
      <c r="M52" s="1"/>
      <c r="Q52" s="76"/>
      <c r="R52" s="1"/>
    </row>
    <row r="53" spans="1:18" ht="26.25" customHeight="1">
      <c r="A53" s="75">
        <v>2</v>
      </c>
      <c r="B53" s="70">
        <v>2</v>
      </c>
      <c r="C53" s="71">
        <v>1</v>
      </c>
      <c r="D53" s="72">
        <v>1</v>
      </c>
      <c r="E53" s="70">
        <v>1</v>
      </c>
      <c r="F53" s="73">
        <v>5</v>
      </c>
      <c r="G53" s="72" t="s">
        <v>33</v>
      </c>
      <c r="H53" s="60">
        <v>19</v>
      </c>
      <c r="I53" s="146">
        <v>2900</v>
      </c>
      <c r="J53" s="146">
        <v>800</v>
      </c>
      <c r="K53" s="146">
        <v>521.25</v>
      </c>
      <c r="L53" s="146">
        <v>521.25</v>
      </c>
      <c r="M53" s="1"/>
      <c r="Q53" s="76"/>
      <c r="R53" s="1"/>
    </row>
    <row r="54" spans="1:18" ht="27" hidden="1" customHeight="1">
      <c r="A54" s="75">
        <v>2</v>
      </c>
      <c r="B54" s="70">
        <v>2</v>
      </c>
      <c r="C54" s="71">
        <v>1</v>
      </c>
      <c r="D54" s="72">
        <v>1</v>
      </c>
      <c r="E54" s="70">
        <v>1</v>
      </c>
      <c r="F54" s="73">
        <v>6</v>
      </c>
      <c r="G54" s="72" t="s">
        <v>34</v>
      </c>
      <c r="H54" s="60">
        <v>20</v>
      </c>
      <c r="I54" s="146">
        <v>0</v>
      </c>
      <c r="J54" s="146">
        <v>0</v>
      </c>
      <c r="K54" s="146">
        <v>0</v>
      </c>
      <c r="L54" s="146">
        <v>0</v>
      </c>
      <c r="M54" s="1"/>
      <c r="Q54" s="76"/>
      <c r="R54" s="1"/>
    </row>
    <row r="55" spans="1:18" ht="26.25" customHeight="1">
      <c r="A55" s="85">
        <v>2</v>
      </c>
      <c r="B55" s="67">
        <v>2</v>
      </c>
      <c r="C55" s="65">
        <v>1</v>
      </c>
      <c r="D55" s="66">
        <v>1</v>
      </c>
      <c r="E55" s="67">
        <v>1</v>
      </c>
      <c r="F55" s="68">
        <v>7</v>
      </c>
      <c r="G55" s="66" t="s">
        <v>35</v>
      </c>
      <c r="H55" s="60">
        <v>21</v>
      </c>
      <c r="I55" s="146">
        <v>700</v>
      </c>
      <c r="J55" s="146">
        <v>400</v>
      </c>
      <c r="K55" s="146">
        <v>0</v>
      </c>
      <c r="L55" s="146">
        <v>0</v>
      </c>
      <c r="M55" s="1"/>
      <c r="Q55" s="76"/>
      <c r="R55" s="1"/>
    </row>
    <row r="56" spans="1:18" ht="12" customHeight="1">
      <c r="A56" s="75">
        <v>2</v>
      </c>
      <c r="B56" s="70">
        <v>2</v>
      </c>
      <c r="C56" s="71">
        <v>1</v>
      </c>
      <c r="D56" s="72">
        <v>1</v>
      </c>
      <c r="E56" s="70">
        <v>1</v>
      </c>
      <c r="F56" s="73">
        <v>11</v>
      </c>
      <c r="G56" s="72" t="s">
        <v>36</v>
      </c>
      <c r="H56" s="60">
        <v>22</v>
      </c>
      <c r="I56" s="146">
        <v>2500</v>
      </c>
      <c r="J56" s="146">
        <v>800</v>
      </c>
      <c r="K56" s="146">
        <v>111.09</v>
      </c>
      <c r="L56" s="146">
        <v>111.09</v>
      </c>
      <c r="M56" s="1"/>
      <c r="Q56" s="76"/>
      <c r="R56" s="1"/>
    </row>
    <row r="57" spans="1:18" ht="15.75" hidden="1" customHeight="1">
      <c r="A57" s="79">
        <v>2</v>
      </c>
      <c r="B57" s="86">
        <v>2</v>
      </c>
      <c r="C57" s="87">
        <v>1</v>
      </c>
      <c r="D57" s="87">
        <v>1</v>
      </c>
      <c r="E57" s="87">
        <v>1</v>
      </c>
      <c r="F57" s="88">
        <v>12</v>
      </c>
      <c r="G57" s="89" t="s">
        <v>37</v>
      </c>
      <c r="H57" s="60">
        <v>23</v>
      </c>
      <c r="I57" s="146">
        <v>0</v>
      </c>
      <c r="J57" s="146">
        <v>0</v>
      </c>
      <c r="K57" s="146">
        <v>0</v>
      </c>
      <c r="L57" s="146">
        <v>0</v>
      </c>
      <c r="M57" s="1"/>
      <c r="Q57" s="76"/>
      <c r="R57" s="1"/>
    </row>
    <row r="58" spans="1:18" ht="25.5" hidden="1" customHeight="1">
      <c r="A58" s="75">
        <v>2</v>
      </c>
      <c r="B58" s="70">
        <v>2</v>
      </c>
      <c r="C58" s="71">
        <v>1</v>
      </c>
      <c r="D58" s="71">
        <v>1</v>
      </c>
      <c r="E58" s="71">
        <v>1</v>
      </c>
      <c r="F58" s="73">
        <v>14</v>
      </c>
      <c r="G58" s="90" t="s">
        <v>38</v>
      </c>
      <c r="H58" s="60">
        <v>24</v>
      </c>
      <c r="I58" s="146">
        <v>0</v>
      </c>
      <c r="J58" s="147">
        <v>0</v>
      </c>
      <c r="K58" s="147">
        <v>0</v>
      </c>
      <c r="L58" s="147">
        <v>0</v>
      </c>
      <c r="M58" s="1"/>
      <c r="Q58" s="76"/>
      <c r="R58" s="1"/>
    </row>
    <row r="59" spans="1:18" ht="27.75" customHeight="1">
      <c r="A59" s="75">
        <v>2</v>
      </c>
      <c r="B59" s="70">
        <v>2</v>
      </c>
      <c r="C59" s="71">
        <v>1</v>
      </c>
      <c r="D59" s="71">
        <v>1</v>
      </c>
      <c r="E59" s="71">
        <v>1</v>
      </c>
      <c r="F59" s="73">
        <v>15</v>
      </c>
      <c r="G59" s="72" t="s">
        <v>39</v>
      </c>
      <c r="H59" s="60">
        <v>25</v>
      </c>
      <c r="I59" s="146">
        <v>15900</v>
      </c>
      <c r="J59" s="146">
        <v>4000</v>
      </c>
      <c r="K59" s="146">
        <v>1877.56</v>
      </c>
      <c r="L59" s="146">
        <v>1877.56</v>
      </c>
      <c r="M59" s="1"/>
      <c r="Q59" s="76"/>
      <c r="R59" s="1"/>
    </row>
    <row r="60" spans="1:18" ht="15.75" customHeight="1">
      <c r="A60" s="75">
        <v>2</v>
      </c>
      <c r="B60" s="70">
        <v>2</v>
      </c>
      <c r="C60" s="71">
        <v>1</v>
      </c>
      <c r="D60" s="71">
        <v>1</v>
      </c>
      <c r="E60" s="71">
        <v>1</v>
      </c>
      <c r="F60" s="73">
        <v>16</v>
      </c>
      <c r="G60" s="72" t="s">
        <v>40</v>
      </c>
      <c r="H60" s="60">
        <v>26</v>
      </c>
      <c r="I60" s="146">
        <v>5000</v>
      </c>
      <c r="J60" s="146">
        <v>1500</v>
      </c>
      <c r="K60" s="146">
        <v>95.39</v>
      </c>
      <c r="L60" s="146">
        <v>95.39</v>
      </c>
      <c r="M60" s="1"/>
      <c r="Q60" s="76"/>
      <c r="R60" s="1"/>
    </row>
    <row r="61" spans="1:18" ht="27.75" hidden="1" customHeight="1">
      <c r="A61" s="75">
        <v>2</v>
      </c>
      <c r="B61" s="70">
        <v>2</v>
      </c>
      <c r="C61" s="71">
        <v>1</v>
      </c>
      <c r="D61" s="71">
        <v>1</v>
      </c>
      <c r="E61" s="71">
        <v>1</v>
      </c>
      <c r="F61" s="73">
        <v>17</v>
      </c>
      <c r="G61" s="72" t="s">
        <v>41</v>
      </c>
      <c r="H61" s="60">
        <v>27</v>
      </c>
      <c r="I61" s="146">
        <v>0</v>
      </c>
      <c r="J61" s="147">
        <v>0</v>
      </c>
      <c r="K61" s="147">
        <v>0</v>
      </c>
      <c r="L61" s="147">
        <v>0</v>
      </c>
      <c r="M61" s="1"/>
      <c r="Q61" s="76"/>
      <c r="R61" s="1"/>
    </row>
    <row r="62" spans="1:18" ht="14.25" customHeight="1">
      <c r="A62" s="75">
        <v>2</v>
      </c>
      <c r="B62" s="70">
        <v>2</v>
      </c>
      <c r="C62" s="71">
        <v>1</v>
      </c>
      <c r="D62" s="71">
        <v>1</v>
      </c>
      <c r="E62" s="71">
        <v>1</v>
      </c>
      <c r="F62" s="73">
        <v>20</v>
      </c>
      <c r="G62" s="72" t="s">
        <v>42</v>
      </c>
      <c r="H62" s="60">
        <v>28</v>
      </c>
      <c r="I62" s="146">
        <v>52900</v>
      </c>
      <c r="J62" s="146">
        <v>23000</v>
      </c>
      <c r="K62" s="146">
        <v>19455.63</v>
      </c>
      <c r="L62" s="146">
        <v>19455.63</v>
      </c>
      <c r="M62" s="1"/>
      <c r="Q62" s="76"/>
      <c r="R62" s="1"/>
    </row>
    <row r="63" spans="1:18" ht="27.75" customHeight="1">
      <c r="A63" s="75">
        <v>2</v>
      </c>
      <c r="B63" s="70">
        <v>2</v>
      </c>
      <c r="C63" s="71">
        <v>1</v>
      </c>
      <c r="D63" s="71">
        <v>1</v>
      </c>
      <c r="E63" s="71">
        <v>1</v>
      </c>
      <c r="F63" s="73">
        <v>21</v>
      </c>
      <c r="G63" s="72" t="s">
        <v>43</v>
      </c>
      <c r="H63" s="60">
        <v>29</v>
      </c>
      <c r="I63" s="146">
        <v>6100</v>
      </c>
      <c r="J63" s="146">
        <v>1500</v>
      </c>
      <c r="K63" s="146">
        <v>834.59</v>
      </c>
      <c r="L63" s="146">
        <v>834.59</v>
      </c>
      <c r="M63" s="1"/>
      <c r="Q63" s="76"/>
      <c r="R63" s="1"/>
    </row>
    <row r="64" spans="1:18" ht="12" customHeight="1">
      <c r="A64" s="75">
        <v>2</v>
      </c>
      <c r="B64" s="70">
        <v>2</v>
      </c>
      <c r="C64" s="71">
        <v>1</v>
      </c>
      <c r="D64" s="71">
        <v>1</v>
      </c>
      <c r="E64" s="71">
        <v>1</v>
      </c>
      <c r="F64" s="73">
        <v>22</v>
      </c>
      <c r="G64" s="72" t="s">
        <v>44</v>
      </c>
      <c r="H64" s="60">
        <v>30</v>
      </c>
      <c r="I64" s="146">
        <v>600</v>
      </c>
      <c r="J64" s="146">
        <v>200</v>
      </c>
      <c r="K64" s="146">
        <v>0</v>
      </c>
      <c r="L64" s="146">
        <v>0</v>
      </c>
      <c r="M64" s="1"/>
      <c r="Q64" s="76"/>
      <c r="R64" s="1"/>
    </row>
    <row r="65" spans="1:18" ht="12" hidden="1" customHeight="1">
      <c r="A65" s="75">
        <v>2</v>
      </c>
      <c r="B65" s="70">
        <v>2</v>
      </c>
      <c r="C65" s="71">
        <v>1</v>
      </c>
      <c r="D65" s="71">
        <v>1</v>
      </c>
      <c r="E65" s="71">
        <v>1</v>
      </c>
      <c r="F65" s="73">
        <v>23</v>
      </c>
      <c r="G65" s="72" t="s">
        <v>199</v>
      </c>
      <c r="H65" s="60">
        <v>31</v>
      </c>
      <c r="I65" s="146">
        <v>0</v>
      </c>
      <c r="J65" s="146">
        <v>0</v>
      </c>
      <c r="K65" s="146">
        <v>0</v>
      </c>
      <c r="L65" s="146">
        <v>0</v>
      </c>
      <c r="M65" s="1"/>
      <c r="Q65" s="76"/>
      <c r="R65" s="1"/>
    </row>
    <row r="66" spans="1:18" ht="12" hidden="1" customHeight="1">
      <c r="A66" s="91">
        <v>2</v>
      </c>
      <c r="B66" s="70">
        <v>2</v>
      </c>
      <c r="C66" s="71">
        <v>1</v>
      </c>
      <c r="D66" s="71">
        <v>1</v>
      </c>
      <c r="E66" s="71">
        <v>1</v>
      </c>
      <c r="F66" s="73">
        <v>24</v>
      </c>
      <c r="G66" s="72" t="s">
        <v>219</v>
      </c>
      <c r="H66" s="60">
        <v>32</v>
      </c>
      <c r="I66" s="146">
        <v>0</v>
      </c>
      <c r="J66" s="146">
        <v>0</v>
      </c>
      <c r="K66" s="146">
        <v>0</v>
      </c>
      <c r="L66" s="146">
        <v>0</v>
      </c>
      <c r="M66" s="1"/>
      <c r="Q66" s="76"/>
      <c r="R66" s="1"/>
    </row>
    <row r="67" spans="1:18" ht="15" customHeight="1">
      <c r="A67" s="75">
        <v>2</v>
      </c>
      <c r="B67" s="70">
        <v>2</v>
      </c>
      <c r="C67" s="71">
        <v>1</v>
      </c>
      <c r="D67" s="71">
        <v>1</v>
      </c>
      <c r="E67" s="71">
        <v>1</v>
      </c>
      <c r="F67" s="73">
        <v>30</v>
      </c>
      <c r="G67" s="72" t="s">
        <v>45</v>
      </c>
      <c r="H67" s="60">
        <v>33</v>
      </c>
      <c r="I67" s="146">
        <v>29700</v>
      </c>
      <c r="J67" s="146">
        <v>2800</v>
      </c>
      <c r="K67" s="146">
        <v>1670.71</v>
      </c>
      <c r="L67" s="146">
        <v>1670.71</v>
      </c>
      <c r="M67" s="1"/>
      <c r="Q67" s="76"/>
      <c r="R67" s="1"/>
    </row>
    <row r="68" spans="1:18" ht="14.25" hidden="1" customHeight="1">
      <c r="A68" s="92">
        <v>2</v>
      </c>
      <c r="B68" s="93">
        <v>3</v>
      </c>
      <c r="C68" s="64"/>
      <c r="D68" s="65"/>
      <c r="E68" s="65"/>
      <c r="F68" s="68"/>
      <c r="G68" s="94" t="s">
        <v>46</v>
      </c>
      <c r="H68" s="60">
        <v>34</v>
      </c>
      <c r="I68" s="148">
        <f>I69+I85</f>
        <v>0</v>
      </c>
      <c r="J68" s="148">
        <f>J69+J85</f>
        <v>0</v>
      </c>
      <c r="K68" s="148">
        <f>K69+K85</f>
        <v>0</v>
      </c>
      <c r="L68" s="148">
        <f>L69+L85</f>
        <v>0</v>
      </c>
      <c r="M68" s="1"/>
    </row>
    <row r="69" spans="1:18" ht="13.5" hidden="1" customHeight="1">
      <c r="A69" s="75">
        <v>2</v>
      </c>
      <c r="B69" s="70">
        <v>3</v>
      </c>
      <c r="C69" s="71">
        <v>1</v>
      </c>
      <c r="D69" s="71"/>
      <c r="E69" s="71"/>
      <c r="F69" s="73"/>
      <c r="G69" s="72" t="s">
        <v>47</v>
      </c>
      <c r="H69" s="60">
        <v>35</v>
      </c>
      <c r="I69" s="141">
        <f>SUM(I70+I75+I80)</f>
        <v>0</v>
      </c>
      <c r="J69" s="141">
        <f>SUM(J70+J75+J80)</f>
        <v>0</v>
      </c>
      <c r="K69" s="141">
        <f>SUM(K70+K75+K80)</f>
        <v>0</v>
      </c>
      <c r="L69" s="141">
        <f>SUM(L70+L75+L80)</f>
        <v>0</v>
      </c>
      <c r="M69" s="1"/>
      <c r="Q69" s="1"/>
      <c r="R69" s="76"/>
    </row>
    <row r="70" spans="1:18" ht="15" hidden="1" customHeight="1">
      <c r="A70" s="75">
        <v>2</v>
      </c>
      <c r="B70" s="70">
        <v>3</v>
      </c>
      <c r="C70" s="71">
        <v>1</v>
      </c>
      <c r="D70" s="71">
        <v>1</v>
      </c>
      <c r="E70" s="71"/>
      <c r="F70" s="73"/>
      <c r="G70" s="74" t="s">
        <v>48</v>
      </c>
      <c r="H70" s="60">
        <v>36</v>
      </c>
      <c r="I70" s="141">
        <f>I71</f>
        <v>0</v>
      </c>
      <c r="J70" s="152">
        <f>J71</f>
        <v>0</v>
      </c>
      <c r="K70" s="142">
        <f>K71</f>
        <v>0</v>
      </c>
      <c r="L70" s="141">
        <f>L71</f>
        <v>0</v>
      </c>
      <c r="M70" s="1"/>
      <c r="Q70" s="76"/>
      <c r="R70" s="1"/>
    </row>
    <row r="71" spans="1:18" ht="13.5" hidden="1" customHeight="1">
      <c r="A71" s="75">
        <v>2</v>
      </c>
      <c r="B71" s="70">
        <v>3</v>
      </c>
      <c r="C71" s="71">
        <v>1</v>
      </c>
      <c r="D71" s="71">
        <v>1</v>
      </c>
      <c r="E71" s="71">
        <v>1</v>
      </c>
      <c r="F71" s="73"/>
      <c r="G71" s="72" t="s">
        <v>48</v>
      </c>
      <c r="H71" s="60">
        <v>37</v>
      </c>
      <c r="I71" s="141">
        <f>SUM(I72:I74)</f>
        <v>0</v>
      </c>
      <c r="J71" s="152">
        <f>SUM(J72:J74)</f>
        <v>0</v>
      </c>
      <c r="K71" s="142">
        <f>SUM(K72:K74)</f>
        <v>0</v>
      </c>
      <c r="L71" s="141">
        <f>SUM(L72:L74)</f>
        <v>0</v>
      </c>
      <c r="M71" s="1"/>
      <c r="Q71" s="76"/>
      <c r="R71" s="1"/>
    </row>
    <row r="72" spans="1:18" s="95" customFormat="1" ht="25.5" hidden="1" customHeight="1">
      <c r="A72" s="75">
        <v>2</v>
      </c>
      <c r="B72" s="70">
        <v>3</v>
      </c>
      <c r="C72" s="71">
        <v>1</v>
      </c>
      <c r="D72" s="71">
        <v>1</v>
      </c>
      <c r="E72" s="71">
        <v>1</v>
      </c>
      <c r="F72" s="73">
        <v>1</v>
      </c>
      <c r="G72" s="72" t="s">
        <v>49</v>
      </c>
      <c r="H72" s="60">
        <v>38</v>
      </c>
      <c r="I72" s="147">
        <v>0</v>
      </c>
      <c r="J72" s="147">
        <v>0</v>
      </c>
      <c r="K72" s="147">
        <v>0</v>
      </c>
      <c r="L72" s="147">
        <v>0</v>
      </c>
      <c r="Q72" s="76"/>
      <c r="R72" s="1"/>
    </row>
    <row r="73" spans="1:18" ht="27.75" hidden="1" customHeight="1">
      <c r="A73" s="75">
        <v>2</v>
      </c>
      <c r="B73" s="67">
        <v>3</v>
      </c>
      <c r="C73" s="65">
        <v>1</v>
      </c>
      <c r="D73" s="65">
        <v>1</v>
      </c>
      <c r="E73" s="65">
        <v>1</v>
      </c>
      <c r="F73" s="68">
        <v>2</v>
      </c>
      <c r="G73" s="66" t="s">
        <v>220</v>
      </c>
      <c r="H73" s="60">
        <v>39</v>
      </c>
      <c r="I73" s="145">
        <v>0</v>
      </c>
      <c r="J73" s="145">
        <v>0</v>
      </c>
      <c r="K73" s="145">
        <v>0</v>
      </c>
      <c r="L73" s="145">
        <v>0</v>
      </c>
      <c r="M73" s="1"/>
      <c r="Q73" s="76"/>
      <c r="R73" s="1"/>
    </row>
    <row r="74" spans="1:18" ht="16.5" hidden="1" customHeight="1">
      <c r="A74" s="70">
        <v>2</v>
      </c>
      <c r="B74" s="71">
        <v>3</v>
      </c>
      <c r="C74" s="71">
        <v>1</v>
      </c>
      <c r="D74" s="71">
        <v>1</v>
      </c>
      <c r="E74" s="71">
        <v>1</v>
      </c>
      <c r="F74" s="73">
        <v>3</v>
      </c>
      <c r="G74" s="72" t="s">
        <v>51</v>
      </c>
      <c r="H74" s="60">
        <v>40</v>
      </c>
      <c r="I74" s="147">
        <v>0</v>
      </c>
      <c r="J74" s="147">
        <v>0</v>
      </c>
      <c r="K74" s="147">
        <v>0</v>
      </c>
      <c r="L74" s="147">
        <v>0</v>
      </c>
      <c r="M74" s="1"/>
      <c r="Q74" s="76"/>
      <c r="R74" s="1"/>
    </row>
    <row r="75" spans="1:18" ht="29.25" hidden="1" customHeight="1">
      <c r="A75" s="67">
        <v>2</v>
      </c>
      <c r="B75" s="65">
        <v>3</v>
      </c>
      <c r="C75" s="65">
        <v>1</v>
      </c>
      <c r="D75" s="65">
        <v>2</v>
      </c>
      <c r="E75" s="65"/>
      <c r="F75" s="68"/>
      <c r="G75" s="96" t="s">
        <v>221</v>
      </c>
      <c r="H75" s="60">
        <v>41</v>
      </c>
      <c r="I75" s="148">
        <f>I76</f>
        <v>0</v>
      </c>
      <c r="J75" s="153">
        <f>J76</f>
        <v>0</v>
      </c>
      <c r="K75" s="149">
        <f>K76</f>
        <v>0</v>
      </c>
      <c r="L75" s="149">
        <f>L76</f>
        <v>0</v>
      </c>
      <c r="M75" s="1"/>
      <c r="Q75" s="76"/>
      <c r="R75" s="1"/>
    </row>
    <row r="76" spans="1:18" ht="27" hidden="1" customHeight="1">
      <c r="A76" s="80">
        <v>2</v>
      </c>
      <c r="B76" s="81">
        <v>3</v>
      </c>
      <c r="C76" s="81">
        <v>1</v>
      </c>
      <c r="D76" s="81">
        <v>2</v>
      </c>
      <c r="E76" s="81">
        <v>1</v>
      </c>
      <c r="F76" s="83"/>
      <c r="G76" s="96" t="s">
        <v>221</v>
      </c>
      <c r="H76" s="60">
        <v>42</v>
      </c>
      <c r="I76" s="144">
        <f>SUM(I77:I79)</f>
        <v>0</v>
      </c>
      <c r="J76" s="154">
        <f>SUM(J77:J79)</f>
        <v>0</v>
      </c>
      <c r="K76" s="143">
        <f>SUM(K77:K79)</f>
        <v>0</v>
      </c>
      <c r="L76" s="142">
        <f>SUM(L77:L79)</f>
        <v>0</v>
      </c>
      <c r="M76" s="1"/>
      <c r="Q76" s="76"/>
      <c r="R76" s="1"/>
    </row>
    <row r="77" spans="1:18" s="95" customFormat="1" ht="27" hidden="1" customHeight="1">
      <c r="A77" s="70">
        <v>2</v>
      </c>
      <c r="B77" s="71">
        <v>3</v>
      </c>
      <c r="C77" s="71">
        <v>1</v>
      </c>
      <c r="D77" s="71">
        <v>2</v>
      </c>
      <c r="E77" s="71">
        <v>1</v>
      </c>
      <c r="F77" s="73">
        <v>1</v>
      </c>
      <c r="G77" s="97" t="s">
        <v>49</v>
      </c>
      <c r="H77" s="60">
        <v>43</v>
      </c>
      <c r="I77" s="147">
        <v>0</v>
      </c>
      <c r="J77" s="147">
        <v>0</v>
      </c>
      <c r="K77" s="147">
        <v>0</v>
      </c>
      <c r="L77" s="147">
        <v>0</v>
      </c>
      <c r="Q77" s="76"/>
      <c r="R77" s="1"/>
    </row>
    <row r="78" spans="1:18" ht="16.5" hidden="1" customHeight="1">
      <c r="A78" s="70">
        <v>2</v>
      </c>
      <c r="B78" s="71">
        <v>3</v>
      </c>
      <c r="C78" s="71">
        <v>1</v>
      </c>
      <c r="D78" s="71">
        <v>2</v>
      </c>
      <c r="E78" s="71">
        <v>1</v>
      </c>
      <c r="F78" s="73">
        <v>2</v>
      </c>
      <c r="G78" s="97" t="s">
        <v>50</v>
      </c>
      <c r="H78" s="60">
        <v>44</v>
      </c>
      <c r="I78" s="147">
        <v>0</v>
      </c>
      <c r="J78" s="147">
        <v>0</v>
      </c>
      <c r="K78" s="147">
        <v>0</v>
      </c>
      <c r="L78" s="147">
        <v>0</v>
      </c>
      <c r="M78" s="1"/>
      <c r="Q78" s="76"/>
      <c r="R78" s="1"/>
    </row>
    <row r="79" spans="1:18" ht="15" hidden="1" customHeight="1">
      <c r="A79" s="70">
        <v>2</v>
      </c>
      <c r="B79" s="71">
        <v>3</v>
      </c>
      <c r="C79" s="71">
        <v>1</v>
      </c>
      <c r="D79" s="71">
        <v>2</v>
      </c>
      <c r="E79" s="71">
        <v>1</v>
      </c>
      <c r="F79" s="73">
        <v>3</v>
      </c>
      <c r="G79" s="97" t="s">
        <v>51</v>
      </c>
      <c r="H79" s="60">
        <v>45</v>
      </c>
      <c r="I79" s="147">
        <v>0</v>
      </c>
      <c r="J79" s="147">
        <v>0</v>
      </c>
      <c r="K79" s="147">
        <v>0</v>
      </c>
      <c r="L79" s="147">
        <v>0</v>
      </c>
      <c r="M79" s="1"/>
      <c r="Q79" s="76"/>
      <c r="R79" s="1"/>
    </row>
    <row r="80" spans="1:18" ht="27.75" hidden="1" customHeight="1">
      <c r="A80" s="70">
        <v>2</v>
      </c>
      <c r="B80" s="71">
        <v>3</v>
      </c>
      <c r="C80" s="71">
        <v>1</v>
      </c>
      <c r="D80" s="71">
        <v>3</v>
      </c>
      <c r="E80" s="71"/>
      <c r="F80" s="73"/>
      <c r="G80" s="97" t="s">
        <v>200</v>
      </c>
      <c r="H80" s="60">
        <v>46</v>
      </c>
      <c r="I80" s="141">
        <f>I81</f>
        <v>0</v>
      </c>
      <c r="J80" s="152">
        <f>J81</f>
        <v>0</v>
      </c>
      <c r="K80" s="142">
        <f>K81</f>
        <v>0</v>
      </c>
      <c r="L80" s="142">
        <f>L81</f>
        <v>0</v>
      </c>
      <c r="M80" s="1"/>
      <c r="Q80" s="76"/>
      <c r="R80" s="1"/>
    </row>
    <row r="81" spans="1:18" ht="26.25" hidden="1" customHeight="1">
      <c r="A81" s="70">
        <v>2</v>
      </c>
      <c r="B81" s="71">
        <v>3</v>
      </c>
      <c r="C81" s="71">
        <v>1</v>
      </c>
      <c r="D81" s="71">
        <v>3</v>
      </c>
      <c r="E81" s="71">
        <v>1</v>
      </c>
      <c r="F81" s="73"/>
      <c r="G81" s="97" t="s">
        <v>201</v>
      </c>
      <c r="H81" s="60">
        <v>47</v>
      </c>
      <c r="I81" s="141">
        <f>SUM(I82:I84)</f>
        <v>0</v>
      </c>
      <c r="J81" s="152">
        <f>SUM(J82:J84)</f>
        <v>0</v>
      </c>
      <c r="K81" s="142">
        <f>SUM(K82:K84)</f>
        <v>0</v>
      </c>
      <c r="L81" s="142">
        <f>SUM(L82:L84)</f>
        <v>0</v>
      </c>
      <c r="M81" s="1"/>
      <c r="Q81" s="76"/>
      <c r="R81" s="1"/>
    </row>
    <row r="82" spans="1:18" ht="15" hidden="1" customHeight="1">
      <c r="A82" s="67">
        <v>2</v>
      </c>
      <c r="B82" s="65">
        <v>3</v>
      </c>
      <c r="C82" s="65">
        <v>1</v>
      </c>
      <c r="D82" s="65">
        <v>3</v>
      </c>
      <c r="E82" s="65">
        <v>1</v>
      </c>
      <c r="F82" s="68">
        <v>1</v>
      </c>
      <c r="G82" s="85" t="s">
        <v>52</v>
      </c>
      <c r="H82" s="60">
        <v>48</v>
      </c>
      <c r="I82" s="145">
        <v>0</v>
      </c>
      <c r="J82" s="145">
        <v>0</v>
      </c>
      <c r="K82" s="145">
        <v>0</v>
      </c>
      <c r="L82" s="145">
        <v>0</v>
      </c>
      <c r="M82" s="1"/>
      <c r="Q82" s="76"/>
      <c r="R82" s="1"/>
    </row>
    <row r="83" spans="1:18" ht="16.5" hidden="1" customHeight="1">
      <c r="A83" s="70">
        <v>2</v>
      </c>
      <c r="B83" s="71">
        <v>3</v>
      </c>
      <c r="C83" s="71">
        <v>1</v>
      </c>
      <c r="D83" s="71">
        <v>3</v>
      </c>
      <c r="E83" s="71">
        <v>1</v>
      </c>
      <c r="F83" s="73">
        <v>2</v>
      </c>
      <c r="G83" s="75" t="s">
        <v>53</v>
      </c>
      <c r="H83" s="60">
        <v>49</v>
      </c>
      <c r="I83" s="147">
        <v>0</v>
      </c>
      <c r="J83" s="147">
        <v>0</v>
      </c>
      <c r="K83" s="147">
        <v>0</v>
      </c>
      <c r="L83" s="147">
        <v>0</v>
      </c>
      <c r="M83" s="1"/>
      <c r="Q83" s="76"/>
      <c r="R83" s="1"/>
    </row>
    <row r="84" spans="1:18" ht="17.25" hidden="1" customHeight="1">
      <c r="A84" s="67">
        <v>2</v>
      </c>
      <c r="B84" s="65">
        <v>3</v>
      </c>
      <c r="C84" s="65">
        <v>1</v>
      </c>
      <c r="D84" s="65">
        <v>3</v>
      </c>
      <c r="E84" s="65">
        <v>1</v>
      </c>
      <c r="F84" s="68">
        <v>3</v>
      </c>
      <c r="G84" s="85" t="s">
        <v>54</v>
      </c>
      <c r="H84" s="60">
        <v>50</v>
      </c>
      <c r="I84" s="145">
        <v>0</v>
      </c>
      <c r="J84" s="145">
        <v>0</v>
      </c>
      <c r="K84" s="145">
        <v>0</v>
      </c>
      <c r="L84" s="145">
        <v>0</v>
      </c>
      <c r="M84" s="1"/>
      <c r="Q84" s="76"/>
      <c r="R84" s="1"/>
    </row>
    <row r="85" spans="1:18" ht="12.75" hidden="1" customHeight="1">
      <c r="A85" s="67">
        <v>2</v>
      </c>
      <c r="B85" s="65">
        <v>3</v>
      </c>
      <c r="C85" s="65">
        <v>2</v>
      </c>
      <c r="D85" s="65"/>
      <c r="E85" s="65"/>
      <c r="F85" s="68"/>
      <c r="G85" s="85" t="s">
        <v>55</v>
      </c>
      <c r="H85" s="60">
        <v>51</v>
      </c>
      <c r="I85" s="141">
        <f t="shared" ref="I85:L86" si="2">I86</f>
        <v>0</v>
      </c>
      <c r="J85" s="141">
        <f t="shared" si="2"/>
        <v>0</v>
      </c>
      <c r="K85" s="141">
        <f t="shared" si="2"/>
        <v>0</v>
      </c>
      <c r="L85" s="141">
        <f t="shared" si="2"/>
        <v>0</v>
      </c>
      <c r="M85" s="1"/>
    </row>
    <row r="86" spans="1:18" ht="12" hidden="1" customHeight="1">
      <c r="A86" s="67">
        <v>2</v>
      </c>
      <c r="B86" s="65">
        <v>3</v>
      </c>
      <c r="C86" s="65">
        <v>2</v>
      </c>
      <c r="D86" s="65">
        <v>1</v>
      </c>
      <c r="E86" s="65"/>
      <c r="F86" s="68"/>
      <c r="G86" s="85" t="s">
        <v>55</v>
      </c>
      <c r="H86" s="60">
        <v>52</v>
      </c>
      <c r="I86" s="141">
        <f t="shared" si="2"/>
        <v>0</v>
      </c>
      <c r="J86" s="141">
        <f t="shared" si="2"/>
        <v>0</v>
      </c>
      <c r="K86" s="141">
        <f t="shared" si="2"/>
        <v>0</v>
      </c>
      <c r="L86" s="141">
        <f t="shared" si="2"/>
        <v>0</v>
      </c>
      <c r="M86" s="1"/>
    </row>
    <row r="87" spans="1:18" ht="15.75" hidden="1" customHeight="1">
      <c r="A87" s="67">
        <v>2</v>
      </c>
      <c r="B87" s="65">
        <v>3</v>
      </c>
      <c r="C87" s="65">
        <v>2</v>
      </c>
      <c r="D87" s="65">
        <v>1</v>
      </c>
      <c r="E87" s="65">
        <v>1</v>
      </c>
      <c r="F87" s="68"/>
      <c r="G87" s="85" t="s">
        <v>55</v>
      </c>
      <c r="H87" s="60">
        <v>53</v>
      </c>
      <c r="I87" s="141">
        <f>SUM(I88)</f>
        <v>0</v>
      </c>
      <c r="J87" s="141">
        <f>SUM(J88)</f>
        <v>0</v>
      </c>
      <c r="K87" s="141">
        <f>SUM(K88)</f>
        <v>0</v>
      </c>
      <c r="L87" s="141">
        <f>SUM(L88)</f>
        <v>0</v>
      </c>
      <c r="M87" s="1"/>
    </row>
    <row r="88" spans="1:18" ht="13.5" hidden="1" customHeight="1">
      <c r="A88" s="67">
        <v>2</v>
      </c>
      <c r="B88" s="65">
        <v>3</v>
      </c>
      <c r="C88" s="65">
        <v>2</v>
      </c>
      <c r="D88" s="65">
        <v>1</v>
      </c>
      <c r="E88" s="65">
        <v>1</v>
      </c>
      <c r="F88" s="68">
        <v>1</v>
      </c>
      <c r="G88" s="85" t="s">
        <v>55</v>
      </c>
      <c r="H88" s="60">
        <v>54</v>
      </c>
      <c r="I88" s="147">
        <v>0</v>
      </c>
      <c r="J88" s="147">
        <v>0</v>
      </c>
      <c r="K88" s="147">
        <v>0</v>
      </c>
      <c r="L88" s="147">
        <v>0</v>
      </c>
      <c r="M88" s="1"/>
    </row>
    <row r="89" spans="1:18" ht="16.5" hidden="1" customHeight="1">
      <c r="A89" s="56">
        <v>2</v>
      </c>
      <c r="B89" s="57">
        <v>4</v>
      </c>
      <c r="C89" s="57"/>
      <c r="D89" s="57"/>
      <c r="E89" s="57"/>
      <c r="F89" s="59"/>
      <c r="G89" s="98" t="s">
        <v>56</v>
      </c>
      <c r="H89" s="60">
        <v>55</v>
      </c>
      <c r="I89" s="141">
        <f t="shared" ref="I89:L91" si="3">I90</f>
        <v>0</v>
      </c>
      <c r="J89" s="152">
        <f t="shared" si="3"/>
        <v>0</v>
      </c>
      <c r="K89" s="142">
        <f t="shared" si="3"/>
        <v>0</v>
      </c>
      <c r="L89" s="142">
        <f t="shared" si="3"/>
        <v>0</v>
      </c>
      <c r="M89" s="1"/>
    </row>
    <row r="90" spans="1:18" ht="15.75" hidden="1" customHeight="1">
      <c r="A90" s="70">
        <v>2</v>
      </c>
      <c r="B90" s="71">
        <v>4</v>
      </c>
      <c r="C90" s="71">
        <v>1</v>
      </c>
      <c r="D90" s="71"/>
      <c r="E90" s="71"/>
      <c r="F90" s="73"/>
      <c r="G90" s="75" t="s">
        <v>57</v>
      </c>
      <c r="H90" s="60">
        <v>56</v>
      </c>
      <c r="I90" s="141">
        <f t="shared" si="3"/>
        <v>0</v>
      </c>
      <c r="J90" s="152">
        <f t="shared" si="3"/>
        <v>0</v>
      </c>
      <c r="K90" s="142">
        <f t="shared" si="3"/>
        <v>0</v>
      </c>
      <c r="L90" s="142">
        <f t="shared" si="3"/>
        <v>0</v>
      </c>
      <c r="M90" s="1"/>
    </row>
    <row r="91" spans="1:18" ht="17.25" hidden="1" customHeight="1">
      <c r="A91" s="70">
        <v>2</v>
      </c>
      <c r="B91" s="71">
        <v>4</v>
      </c>
      <c r="C91" s="71">
        <v>1</v>
      </c>
      <c r="D91" s="71">
        <v>1</v>
      </c>
      <c r="E91" s="71"/>
      <c r="F91" s="73"/>
      <c r="G91" s="75" t="s">
        <v>57</v>
      </c>
      <c r="H91" s="60">
        <v>57</v>
      </c>
      <c r="I91" s="141">
        <f t="shared" si="3"/>
        <v>0</v>
      </c>
      <c r="J91" s="152">
        <f t="shared" si="3"/>
        <v>0</v>
      </c>
      <c r="K91" s="142">
        <f t="shared" si="3"/>
        <v>0</v>
      </c>
      <c r="L91" s="142">
        <f t="shared" si="3"/>
        <v>0</v>
      </c>
      <c r="M91" s="1"/>
    </row>
    <row r="92" spans="1:18" ht="18" hidden="1" customHeight="1">
      <c r="A92" s="70">
        <v>2</v>
      </c>
      <c r="B92" s="71">
        <v>4</v>
      </c>
      <c r="C92" s="71">
        <v>1</v>
      </c>
      <c r="D92" s="71">
        <v>1</v>
      </c>
      <c r="E92" s="71">
        <v>1</v>
      </c>
      <c r="F92" s="73"/>
      <c r="G92" s="75" t="s">
        <v>57</v>
      </c>
      <c r="H92" s="60">
        <v>58</v>
      </c>
      <c r="I92" s="141">
        <f>SUM(I93:I95)</f>
        <v>0</v>
      </c>
      <c r="J92" s="152">
        <f>SUM(J93:J95)</f>
        <v>0</v>
      </c>
      <c r="K92" s="142">
        <f>SUM(K93:K95)</f>
        <v>0</v>
      </c>
      <c r="L92" s="142">
        <f>SUM(L93:L95)</f>
        <v>0</v>
      </c>
      <c r="M92" s="1"/>
    </row>
    <row r="93" spans="1:18" ht="14.25" hidden="1" customHeight="1">
      <c r="A93" s="70">
        <v>2</v>
      </c>
      <c r="B93" s="71">
        <v>4</v>
      </c>
      <c r="C93" s="71">
        <v>1</v>
      </c>
      <c r="D93" s="71">
        <v>1</v>
      </c>
      <c r="E93" s="71">
        <v>1</v>
      </c>
      <c r="F93" s="73">
        <v>1</v>
      </c>
      <c r="G93" s="75" t="s">
        <v>58</v>
      </c>
      <c r="H93" s="60">
        <v>59</v>
      </c>
      <c r="I93" s="147">
        <v>0</v>
      </c>
      <c r="J93" s="147">
        <v>0</v>
      </c>
      <c r="K93" s="147">
        <v>0</v>
      </c>
      <c r="L93" s="147">
        <v>0</v>
      </c>
      <c r="M93" s="1"/>
    </row>
    <row r="94" spans="1:18" ht="13.5" hidden="1" customHeight="1">
      <c r="A94" s="70">
        <v>2</v>
      </c>
      <c r="B94" s="70">
        <v>4</v>
      </c>
      <c r="C94" s="70">
        <v>1</v>
      </c>
      <c r="D94" s="71">
        <v>1</v>
      </c>
      <c r="E94" s="71">
        <v>1</v>
      </c>
      <c r="F94" s="99">
        <v>2</v>
      </c>
      <c r="G94" s="72" t="s">
        <v>59</v>
      </c>
      <c r="H94" s="60">
        <v>60</v>
      </c>
      <c r="I94" s="147">
        <v>0</v>
      </c>
      <c r="J94" s="147">
        <v>0</v>
      </c>
      <c r="K94" s="147">
        <v>0</v>
      </c>
      <c r="L94" s="147">
        <v>0</v>
      </c>
      <c r="M94" s="1"/>
    </row>
    <row r="95" spans="1:18" hidden="1">
      <c r="A95" s="70">
        <v>2</v>
      </c>
      <c r="B95" s="71">
        <v>4</v>
      </c>
      <c r="C95" s="70">
        <v>1</v>
      </c>
      <c r="D95" s="71">
        <v>1</v>
      </c>
      <c r="E95" s="71">
        <v>1</v>
      </c>
      <c r="F95" s="99">
        <v>3</v>
      </c>
      <c r="G95" s="72" t="s">
        <v>60</v>
      </c>
      <c r="H95" s="60">
        <v>61</v>
      </c>
      <c r="I95" s="147">
        <v>0</v>
      </c>
      <c r="J95" s="147">
        <v>0</v>
      </c>
      <c r="K95" s="147">
        <v>0</v>
      </c>
      <c r="L95" s="147">
        <v>0</v>
      </c>
    </row>
    <row r="96" spans="1:18" hidden="1">
      <c r="A96" s="56">
        <v>2</v>
      </c>
      <c r="B96" s="57">
        <v>5</v>
      </c>
      <c r="C96" s="56"/>
      <c r="D96" s="57"/>
      <c r="E96" s="57"/>
      <c r="F96" s="100"/>
      <c r="G96" s="101" t="s">
        <v>61</v>
      </c>
      <c r="H96" s="60">
        <v>62</v>
      </c>
      <c r="I96" s="141">
        <f>SUM(I97+I102+I107)</f>
        <v>0</v>
      </c>
      <c r="J96" s="152">
        <f>SUM(J97+J102+J107)</f>
        <v>0</v>
      </c>
      <c r="K96" s="142">
        <f>SUM(K97+K102+K107)</f>
        <v>0</v>
      </c>
      <c r="L96" s="142">
        <f>SUM(L97+L102+L107)</f>
        <v>0</v>
      </c>
    </row>
    <row r="97" spans="1:13" hidden="1">
      <c r="A97" s="67">
        <v>2</v>
      </c>
      <c r="B97" s="65">
        <v>5</v>
      </c>
      <c r="C97" s="67">
        <v>1</v>
      </c>
      <c r="D97" s="65"/>
      <c r="E97" s="65"/>
      <c r="F97" s="102"/>
      <c r="G97" s="96" t="s">
        <v>62</v>
      </c>
      <c r="H97" s="60">
        <v>63</v>
      </c>
      <c r="I97" s="148">
        <f t="shared" ref="I97:L98" si="4">I98</f>
        <v>0</v>
      </c>
      <c r="J97" s="153">
        <f t="shared" si="4"/>
        <v>0</v>
      </c>
      <c r="K97" s="149">
        <f t="shared" si="4"/>
        <v>0</v>
      </c>
      <c r="L97" s="149">
        <f t="shared" si="4"/>
        <v>0</v>
      </c>
    </row>
    <row r="98" spans="1:13" hidden="1">
      <c r="A98" s="70">
        <v>2</v>
      </c>
      <c r="B98" s="71">
        <v>5</v>
      </c>
      <c r="C98" s="70">
        <v>1</v>
      </c>
      <c r="D98" s="71">
        <v>1</v>
      </c>
      <c r="E98" s="71"/>
      <c r="F98" s="99"/>
      <c r="G98" s="74" t="s">
        <v>62</v>
      </c>
      <c r="H98" s="60">
        <v>64</v>
      </c>
      <c r="I98" s="141">
        <f t="shared" si="4"/>
        <v>0</v>
      </c>
      <c r="J98" s="152">
        <f t="shared" si="4"/>
        <v>0</v>
      </c>
      <c r="K98" s="142">
        <f t="shared" si="4"/>
        <v>0</v>
      </c>
      <c r="L98" s="142">
        <f t="shared" si="4"/>
        <v>0</v>
      </c>
    </row>
    <row r="99" spans="1:13" hidden="1">
      <c r="A99" s="70">
        <v>2</v>
      </c>
      <c r="B99" s="71">
        <v>5</v>
      </c>
      <c r="C99" s="70">
        <v>1</v>
      </c>
      <c r="D99" s="71">
        <v>1</v>
      </c>
      <c r="E99" s="71">
        <v>1</v>
      </c>
      <c r="F99" s="99"/>
      <c r="G99" s="74" t="s">
        <v>62</v>
      </c>
      <c r="H99" s="60">
        <v>65</v>
      </c>
      <c r="I99" s="141">
        <f>SUM(I100:I101)</f>
        <v>0</v>
      </c>
      <c r="J99" s="152">
        <f>SUM(J100:J101)</f>
        <v>0</v>
      </c>
      <c r="K99" s="142">
        <f>SUM(K100:K101)</f>
        <v>0</v>
      </c>
      <c r="L99" s="142">
        <f>SUM(L100:L101)</f>
        <v>0</v>
      </c>
    </row>
    <row r="100" spans="1:13" ht="25.5" hidden="1" customHeight="1">
      <c r="A100" s="70">
        <v>2</v>
      </c>
      <c r="B100" s="71">
        <v>5</v>
      </c>
      <c r="C100" s="70">
        <v>1</v>
      </c>
      <c r="D100" s="71">
        <v>1</v>
      </c>
      <c r="E100" s="71">
        <v>1</v>
      </c>
      <c r="F100" s="99">
        <v>1</v>
      </c>
      <c r="G100" s="74" t="s">
        <v>222</v>
      </c>
      <c r="H100" s="60">
        <v>66</v>
      </c>
      <c r="I100" s="147">
        <v>0</v>
      </c>
      <c r="J100" s="147">
        <v>0</v>
      </c>
      <c r="K100" s="147">
        <v>0</v>
      </c>
      <c r="L100" s="147">
        <v>0</v>
      </c>
      <c r="M100" s="1"/>
    </row>
    <row r="101" spans="1:13" ht="15.75" hidden="1" customHeight="1">
      <c r="A101" s="70">
        <v>2</v>
      </c>
      <c r="B101" s="71">
        <v>5</v>
      </c>
      <c r="C101" s="70">
        <v>1</v>
      </c>
      <c r="D101" s="71">
        <v>1</v>
      </c>
      <c r="E101" s="71">
        <v>1</v>
      </c>
      <c r="F101" s="99">
        <v>2</v>
      </c>
      <c r="G101" s="74" t="s">
        <v>63</v>
      </c>
      <c r="H101" s="60">
        <v>67</v>
      </c>
      <c r="I101" s="147">
        <v>0</v>
      </c>
      <c r="J101" s="147">
        <v>0</v>
      </c>
      <c r="K101" s="147">
        <v>0</v>
      </c>
      <c r="L101" s="147">
        <v>0</v>
      </c>
      <c r="M101" s="1"/>
    </row>
    <row r="102" spans="1:13" ht="12" hidden="1" customHeight="1">
      <c r="A102" s="70">
        <v>2</v>
      </c>
      <c r="B102" s="71">
        <v>5</v>
      </c>
      <c r="C102" s="70">
        <v>2</v>
      </c>
      <c r="D102" s="71"/>
      <c r="E102" s="71"/>
      <c r="F102" s="99"/>
      <c r="G102" s="74" t="s">
        <v>64</v>
      </c>
      <c r="H102" s="60">
        <v>68</v>
      </c>
      <c r="I102" s="141">
        <f t="shared" ref="I102:L103" si="5">I103</f>
        <v>0</v>
      </c>
      <c r="J102" s="152">
        <f t="shared" si="5"/>
        <v>0</v>
      </c>
      <c r="K102" s="142">
        <f t="shared" si="5"/>
        <v>0</v>
      </c>
      <c r="L102" s="141">
        <f t="shared" si="5"/>
        <v>0</v>
      </c>
      <c r="M102" s="1"/>
    </row>
    <row r="103" spans="1:13" ht="15.75" hidden="1" customHeight="1">
      <c r="A103" s="75">
        <v>2</v>
      </c>
      <c r="B103" s="70">
        <v>5</v>
      </c>
      <c r="C103" s="71">
        <v>2</v>
      </c>
      <c r="D103" s="72">
        <v>1</v>
      </c>
      <c r="E103" s="70"/>
      <c r="F103" s="99"/>
      <c r="G103" s="74" t="s">
        <v>64</v>
      </c>
      <c r="H103" s="60">
        <v>69</v>
      </c>
      <c r="I103" s="141">
        <f t="shared" si="5"/>
        <v>0</v>
      </c>
      <c r="J103" s="152">
        <f t="shared" si="5"/>
        <v>0</v>
      </c>
      <c r="K103" s="142">
        <f t="shared" si="5"/>
        <v>0</v>
      </c>
      <c r="L103" s="141">
        <f t="shared" si="5"/>
        <v>0</v>
      </c>
      <c r="M103" s="1"/>
    </row>
    <row r="104" spans="1:13" ht="15" hidden="1" customHeight="1">
      <c r="A104" s="75">
        <v>2</v>
      </c>
      <c r="B104" s="70">
        <v>5</v>
      </c>
      <c r="C104" s="71">
        <v>2</v>
      </c>
      <c r="D104" s="72">
        <v>1</v>
      </c>
      <c r="E104" s="70">
        <v>1</v>
      </c>
      <c r="F104" s="99"/>
      <c r="G104" s="74" t="s">
        <v>64</v>
      </c>
      <c r="H104" s="60">
        <v>70</v>
      </c>
      <c r="I104" s="141">
        <f>SUM(I105:I106)</f>
        <v>0</v>
      </c>
      <c r="J104" s="152">
        <f>SUM(J105:J106)</f>
        <v>0</v>
      </c>
      <c r="K104" s="142">
        <f>SUM(K105:K106)</f>
        <v>0</v>
      </c>
      <c r="L104" s="141">
        <f>SUM(L105:L106)</f>
        <v>0</v>
      </c>
      <c r="M104" s="1"/>
    </row>
    <row r="105" spans="1:13" ht="25.5" hidden="1" customHeight="1">
      <c r="A105" s="75">
        <v>2</v>
      </c>
      <c r="B105" s="70">
        <v>5</v>
      </c>
      <c r="C105" s="71">
        <v>2</v>
      </c>
      <c r="D105" s="72">
        <v>1</v>
      </c>
      <c r="E105" s="70">
        <v>1</v>
      </c>
      <c r="F105" s="99">
        <v>1</v>
      </c>
      <c r="G105" s="74" t="s">
        <v>223</v>
      </c>
      <c r="H105" s="60">
        <v>71</v>
      </c>
      <c r="I105" s="147">
        <v>0</v>
      </c>
      <c r="J105" s="147">
        <v>0</v>
      </c>
      <c r="K105" s="147">
        <v>0</v>
      </c>
      <c r="L105" s="147">
        <v>0</v>
      </c>
      <c r="M105" s="1"/>
    </row>
    <row r="106" spans="1:13" ht="25.5" hidden="1" customHeight="1">
      <c r="A106" s="75">
        <v>2</v>
      </c>
      <c r="B106" s="70">
        <v>5</v>
      </c>
      <c r="C106" s="71">
        <v>2</v>
      </c>
      <c r="D106" s="72">
        <v>1</v>
      </c>
      <c r="E106" s="70">
        <v>1</v>
      </c>
      <c r="F106" s="99">
        <v>2</v>
      </c>
      <c r="G106" s="74" t="s">
        <v>65</v>
      </c>
      <c r="H106" s="60">
        <v>72</v>
      </c>
      <c r="I106" s="147">
        <v>0</v>
      </c>
      <c r="J106" s="147">
        <v>0</v>
      </c>
      <c r="K106" s="147">
        <v>0</v>
      </c>
      <c r="L106" s="147">
        <v>0</v>
      </c>
      <c r="M106" s="1"/>
    </row>
    <row r="107" spans="1:13" ht="28.5" hidden="1" customHeight="1">
      <c r="A107" s="75">
        <v>2</v>
      </c>
      <c r="B107" s="70">
        <v>5</v>
      </c>
      <c r="C107" s="71">
        <v>3</v>
      </c>
      <c r="D107" s="72"/>
      <c r="E107" s="70"/>
      <c r="F107" s="99"/>
      <c r="G107" s="74" t="s">
        <v>66</v>
      </c>
      <c r="H107" s="60">
        <v>73</v>
      </c>
      <c r="I107" s="141">
        <f>I108+I114</f>
        <v>0</v>
      </c>
      <c r="J107" s="141">
        <f>J108+J114</f>
        <v>0</v>
      </c>
      <c r="K107" s="141">
        <f>K108+K114</f>
        <v>0</v>
      </c>
      <c r="L107" s="141">
        <f>L108+L114</f>
        <v>0</v>
      </c>
      <c r="M107" s="1"/>
    </row>
    <row r="108" spans="1:13" ht="41.25" hidden="1" customHeight="1">
      <c r="A108" s="75">
        <v>2</v>
      </c>
      <c r="B108" s="70">
        <v>5</v>
      </c>
      <c r="C108" s="71">
        <v>3</v>
      </c>
      <c r="D108" s="72">
        <v>1</v>
      </c>
      <c r="E108" s="70"/>
      <c r="F108" s="99"/>
      <c r="G108" s="72" t="s">
        <v>224</v>
      </c>
      <c r="H108" s="60">
        <v>74</v>
      </c>
      <c r="I108" s="141">
        <f>I109</f>
        <v>0</v>
      </c>
      <c r="J108" s="152">
        <f>J109</f>
        <v>0</v>
      </c>
      <c r="K108" s="142">
        <f>K109</f>
        <v>0</v>
      </c>
      <c r="L108" s="141">
        <f>L109</f>
        <v>0</v>
      </c>
      <c r="M108" s="1"/>
    </row>
    <row r="109" spans="1:13" ht="39.75" hidden="1" customHeight="1">
      <c r="A109" s="79">
        <v>2</v>
      </c>
      <c r="B109" s="80">
        <v>5</v>
      </c>
      <c r="C109" s="81">
        <v>3</v>
      </c>
      <c r="D109" s="82">
        <v>1</v>
      </c>
      <c r="E109" s="80">
        <v>1</v>
      </c>
      <c r="F109" s="103"/>
      <c r="G109" s="82" t="s">
        <v>224</v>
      </c>
      <c r="H109" s="60">
        <v>75</v>
      </c>
      <c r="I109" s="144">
        <f>SUM(I110:I113)</f>
        <v>0</v>
      </c>
      <c r="J109" s="144">
        <f>SUM(J110:J113)</f>
        <v>0</v>
      </c>
      <c r="K109" s="144">
        <f>SUM(K110:K113)</f>
        <v>0</v>
      </c>
      <c r="L109" s="144">
        <f>SUM(L110:L113)</f>
        <v>0</v>
      </c>
      <c r="M109" s="1"/>
    </row>
    <row r="110" spans="1:13" ht="41.25" hidden="1" customHeight="1">
      <c r="A110" s="75">
        <v>2</v>
      </c>
      <c r="B110" s="70">
        <v>5</v>
      </c>
      <c r="C110" s="71">
        <v>3</v>
      </c>
      <c r="D110" s="72">
        <v>1</v>
      </c>
      <c r="E110" s="70">
        <v>1</v>
      </c>
      <c r="F110" s="99">
        <v>1</v>
      </c>
      <c r="G110" s="72" t="s">
        <v>224</v>
      </c>
      <c r="H110" s="60">
        <v>76</v>
      </c>
      <c r="I110" s="147">
        <v>0</v>
      </c>
      <c r="J110" s="147">
        <v>0</v>
      </c>
      <c r="K110" s="147">
        <v>0</v>
      </c>
      <c r="L110" s="147">
        <v>0</v>
      </c>
      <c r="M110" s="1"/>
    </row>
    <row r="111" spans="1:13" ht="38.25" hidden="1" customHeight="1">
      <c r="A111" s="79">
        <v>2</v>
      </c>
      <c r="B111" s="80">
        <v>5</v>
      </c>
      <c r="C111" s="81">
        <v>3</v>
      </c>
      <c r="D111" s="82">
        <v>1</v>
      </c>
      <c r="E111" s="80">
        <v>1</v>
      </c>
      <c r="F111" s="103">
        <v>2</v>
      </c>
      <c r="G111" s="82" t="s">
        <v>225</v>
      </c>
      <c r="H111" s="60">
        <v>77</v>
      </c>
      <c r="I111" s="147">
        <v>0</v>
      </c>
      <c r="J111" s="147">
        <v>0</v>
      </c>
      <c r="K111" s="147">
        <v>0</v>
      </c>
      <c r="L111" s="147">
        <v>0</v>
      </c>
      <c r="M111" s="1"/>
    </row>
    <row r="112" spans="1:13" ht="40.5" hidden="1" customHeight="1">
      <c r="A112" s="79">
        <v>2</v>
      </c>
      <c r="B112" s="80">
        <v>5</v>
      </c>
      <c r="C112" s="81">
        <v>3</v>
      </c>
      <c r="D112" s="82">
        <v>1</v>
      </c>
      <c r="E112" s="80">
        <v>1</v>
      </c>
      <c r="F112" s="103">
        <v>3</v>
      </c>
      <c r="G112" s="82" t="s">
        <v>226</v>
      </c>
      <c r="H112" s="60">
        <v>78</v>
      </c>
      <c r="I112" s="155">
        <v>0</v>
      </c>
      <c r="J112" s="155">
        <v>0</v>
      </c>
      <c r="K112" s="155">
        <v>0</v>
      </c>
      <c r="L112" s="155">
        <v>0</v>
      </c>
      <c r="M112" s="1"/>
    </row>
    <row r="113" spans="1:13" ht="26.25" hidden="1" customHeight="1">
      <c r="A113" s="79">
        <v>2</v>
      </c>
      <c r="B113" s="80">
        <v>5</v>
      </c>
      <c r="C113" s="81">
        <v>3</v>
      </c>
      <c r="D113" s="82">
        <v>1</v>
      </c>
      <c r="E113" s="80">
        <v>1</v>
      </c>
      <c r="F113" s="103">
        <v>4</v>
      </c>
      <c r="G113" s="82" t="s">
        <v>227</v>
      </c>
      <c r="H113" s="60">
        <v>79</v>
      </c>
      <c r="I113" s="146">
        <v>0</v>
      </c>
      <c r="J113" s="146">
        <v>0</v>
      </c>
      <c r="K113" s="146">
        <v>0</v>
      </c>
      <c r="L113" s="146">
        <v>0</v>
      </c>
      <c r="M113" s="1"/>
    </row>
    <row r="114" spans="1:13" ht="27.75" hidden="1" customHeight="1">
      <c r="A114" s="79">
        <v>2</v>
      </c>
      <c r="B114" s="80">
        <v>5</v>
      </c>
      <c r="C114" s="81">
        <v>3</v>
      </c>
      <c r="D114" s="82">
        <v>2</v>
      </c>
      <c r="E114" s="80"/>
      <c r="F114" s="103"/>
      <c r="G114" s="82" t="s">
        <v>67</v>
      </c>
      <c r="H114" s="60">
        <v>80</v>
      </c>
      <c r="I114" s="144">
        <f>I115</f>
        <v>0</v>
      </c>
      <c r="J114" s="144">
        <f>J115</f>
        <v>0</v>
      </c>
      <c r="K114" s="144">
        <f>K115</f>
        <v>0</v>
      </c>
      <c r="L114" s="144">
        <f>L115</f>
        <v>0</v>
      </c>
      <c r="M114" s="1"/>
    </row>
    <row r="115" spans="1:13" ht="25.5" hidden="1" customHeight="1">
      <c r="A115" s="79">
        <v>2</v>
      </c>
      <c r="B115" s="80">
        <v>5</v>
      </c>
      <c r="C115" s="81">
        <v>3</v>
      </c>
      <c r="D115" s="82">
        <v>2</v>
      </c>
      <c r="E115" s="80">
        <v>1</v>
      </c>
      <c r="F115" s="103"/>
      <c r="G115" s="82" t="s">
        <v>67</v>
      </c>
      <c r="H115" s="60">
        <v>81</v>
      </c>
      <c r="I115" s="142">
        <f>SUM(I116:I119)</f>
        <v>0</v>
      </c>
      <c r="J115" s="142">
        <f>SUM(J116:J119)</f>
        <v>0</v>
      </c>
      <c r="K115" s="142">
        <f>SUM(K116:K119)</f>
        <v>0</v>
      </c>
      <c r="L115" s="142">
        <f>SUM(L116:L119)</f>
        <v>0</v>
      </c>
      <c r="M115" s="1"/>
    </row>
    <row r="116" spans="1:13" ht="30" hidden="1" customHeight="1">
      <c r="A116" s="79">
        <v>2</v>
      </c>
      <c r="B116" s="80">
        <v>5</v>
      </c>
      <c r="C116" s="81">
        <v>3</v>
      </c>
      <c r="D116" s="82">
        <v>2</v>
      </c>
      <c r="E116" s="80">
        <v>1</v>
      </c>
      <c r="F116" s="103">
        <v>1</v>
      </c>
      <c r="G116" s="82" t="s">
        <v>67</v>
      </c>
      <c r="H116" s="60">
        <v>82</v>
      </c>
      <c r="I116" s="147">
        <v>0</v>
      </c>
      <c r="J116" s="147">
        <v>0</v>
      </c>
      <c r="K116" s="147">
        <v>0</v>
      </c>
      <c r="L116" s="147">
        <v>0</v>
      </c>
      <c r="M116" s="1"/>
    </row>
    <row r="117" spans="1:13" ht="32.25" hidden="1" customHeight="1">
      <c r="A117" s="79">
        <v>2</v>
      </c>
      <c r="B117" s="80">
        <v>5</v>
      </c>
      <c r="C117" s="81">
        <v>3</v>
      </c>
      <c r="D117" s="82">
        <v>2</v>
      </c>
      <c r="E117" s="80">
        <v>1</v>
      </c>
      <c r="F117" s="103">
        <v>2</v>
      </c>
      <c r="G117" s="82" t="s">
        <v>228</v>
      </c>
      <c r="H117" s="60">
        <v>83</v>
      </c>
      <c r="I117" s="147">
        <v>0</v>
      </c>
      <c r="J117" s="147">
        <v>0</v>
      </c>
      <c r="K117" s="147">
        <v>0</v>
      </c>
      <c r="L117" s="147">
        <v>0</v>
      </c>
      <c r="M117" s="1"/>
    </row>
    <row r="118" spans="1:13" ht="27" hidden="1" customHeight="1">
      <c r="A118" s="79">
        <v>2</v>
      </c>
      <c r="B118" s="80">
        <v>5</v>
      </c>
      <c r="C118" s="81">
        <v>3</v>
      </c>
      <c r="D118" s="82">
        <v>2</v>
      </c>
      <c r="E118" s="80">
        <v>1</v>
      </c>
      <c r="F118" s="103">
        <v>3</v>
      </c>
      <c r="G118" s="82" t="s">
        <v>229</v>
      </c>
      <c r="H118" s="60">
        <v>84</v>
      </c>
      <c r="I118" s="147">
        <v>0</v>
      </c>
      <c r="J118" s="147">
        <v>0</v>
      </c>
      <c r="K118" s="147">
        <v>0</v>
      </c>
      <c r="L118" s="147">
        <v>0</v>
      </c>
      <c r="M118" s="1"/>
    </row>
    <row r="119" spans="1:13" ht="27" hidden="1" customHeight="1">
      <c r="A119" s="79">
        <v>2</v>
      </c>
      <c r="B119" s="80">
        <v>5</v>
      </c>
      <c r="C119" s="81">
        <v>3</v>
      </c>
      <c r="D119" s="82">
        <v>2</v>
      </c>
      <c r="E119" s="80">
        <v>1</v>
      </c>
      <c r="F119" s="103">
        <v>4</v>
      </c>
      <c r="G119" s="82" t="s">
        <v>230</v>
      </c>
      <c r="H119" s="60">
        <v>85</v>
      </c>
      <c r="I119" s="147">
        <v>0</v>
      </c>
      <c r="J119" s="147">
        <v>0</v>
      </c>
      <c r="K119" s="147">
        <v>0</v>
      </c>
      <c r="L119" s="147">
        <v>0</v>
      </c>
      <c r="M119" s="1"/>
    </row>
    <row r="120" spans="1:13" ht="16.5" hidden="1" customHeight="1">
      <c r="A120" s="91">
        <v>2</v>
      </c>
      <c r="B120" s="56">
        <v>6</v>
      </c>
      <c r="C120" s="57"/>
      <c r="D120" s="58"/>
      <c r="E120" s="56"/>
      <c r="F120" s="100"/>
      <c r="G120" s="104" t="s">
        <v>68</v>
      </c>
      <c r="H120" s="60">
        <v>86</v>
      </c>
      <c r="I120" s="141">
        <f>SUM(I121+I126+I130+I134+I138+I142)</f>
        <v>0</v>
      </c>
      <c r="J120" s="141">
        <f>SUM(J121+J126+J130+J134+J138+J142)</f>
        <v>0</v>
      </c>
      <c r="K120" s="141">
        <f>SUM(K121+K126+K130+K134+K138+K142)</f>
        <v>0</v>
      </c>
      <c r="L120" s="141">
        <f>SUM(L121+L126+L130+L134+L138+L142)</f>
        <v>0</v>
      </c>
      <c r="M120" s="1"/>
    </row>
    <row r="121" spans="1:13" ht="14.25" hidden="1" customHeight="1">
      <c r="A121" s="79">
        <v>2</v>
      </c>
      <c r="B121" s="80">
        <v>6</v>
      </c>
      <c r="C121" s="81">
        <v>1</v>
      </c>
      <c r="D121" s="82"/>
      <c r="E121" s="80"/>
      <c r="F121" s="103"/>
      <c r="G121" s="82" t="s">
        <v>69</v>
      </c>
      <c r="H121" s="60">
        <v>87</v>
      </c>
      <c r="I121" s="144">
        <f t="shared" ref="I121:L122" si="6">I122</f>
        <v>0</v>
      </c>
      <c r="J121" s="154">
        <f t="shared" si="6"/>
        <v>0</v>
      </c>
      <c r="K121" s="143">
        <f t="shared" si="6"/>
        <v>0</v>
      </c>
      <c r="L121" s="144">
        <f t="shared" si="6"/>
        <v>0</v>
      </c>
      <c r="M121" s="1"/>
    </row>
    <row r="122" spans="1:13" ht="14.25" hidden="1" customHeight="1">
      <c r="A122" s="75">
        <v>2</v>
      </c>
      <c r="B122" s="70">
        <v>6</v>
      </c>
      <c r="C122" s="71">
        <v>1</v>
      </c>
      <c r="D122" s="72">
        <v>1</v>
      </c>
      <c r="E122" s="70"/>
      <c r="F122" s="99"/>
      <c r="G122" s="72" t="s">
        <v>69</v>
      </c>
      <c r="H122" s="60">
        <v>88</v>
      </c>
      <c r="I122" s="141">
        <f t="shared" si="6"/>
        <v>0</v>
      </c>
      <c r="J122" s="152">
        <f t="shared" si="6"/>
        <v>0</v>
      </c>
      <c r="K122" s="142">
        <f t="shared" si="6"/>
        <v>0</v>
      </c>
      <c r="L122" s="141">
        <f t="shared" si="6"/>
        <v>0</v>
      </c>
      <c r="M122" s="1"/>
    </row>
    <row r="123" spans="1:13" hidden="1">
      <c r="A123" s="75">
        <v>2</v>
      </c>
      <c r="B123" s="70">
        <v>6</v>
      </c>
      <c r="C123" s="71">
        <v>1</v>
      </c>
      <c r="D123" s="72">
        <v>1</v>
      </c>
      <c r="E123" s="70">
        <v>1</v>
      </c>
      <c r="F123" s="99"/>
      <c r="G123" s="72" t="s">
        <v>69</v>
      </c>
      <c r="H123" s="60">
        <v>89</v>
      </c>
      <c r="I123" s="141">
        <f>SUM(I124:I125)</f>
        <v>0</v>
      </c>
      <c r="J123" s="152">
        <f>SUM(J124:J125)</f>
        <v>0</v>
      </c>
      <c r="K123" s="142">
        <f>SUM(K124:K125)</f>
        <v>0</v>
      </c>
      <c r="L123" s="141">
        <f>SUM(L124:L125)</f>
        <v>0</v>
      </c>
    </row>
    <row r="124" spans="1:13" ht="13.5" hidden="1" customHeight="1">
      <c r="A124" s="75">
        <v>2</v>
      </c>
      <c r="B124" s="70">
        <v>6</v>
      </c>
      <c r="C124" s="71">
        <v>1</v>
      </c>
      <c r="D124" s="72">
        <v>1</v>
      </c>
      <c r="E124" s="70">
        <v>1</v>
      </c>
      <c r="F124" s="99">
        <v>1</v>
      </c>
      <c r="G124" s="72" t="s">
        <v>70</v>
      </c>
      <c r="H124" s="60">
        <v>90</v>
      </c>
      <c r="I124" s="147">
        <v>0</v>
      </c>
      <c r="J124" s="147">
        <v>0</v>
      </c>
      <c r="K124" s="147">
        <v>0</v>
      </c>
      <c r="L124" s="147">
        <v>0</v>
      </c>
      <c r="M124" s="1"/>
    </row>
    <row r="125" spans="1:13" hidden="1">
      <c r="A125" s="85">
        <v>2</v>
      </c>
      <c r="B125" s="67">
        <v>6</v>
      </c>
      <c r="C125" s="65">
        <v>1</v>
      </c>
      <c r="D125" s="66">
        <v>1</v>
      </c>
      <c r="E125" s="67">
        <v>1</v>
      </c>
      <c r="F125" s="102">
        <v>2</v>
      </c>
      <c r="G125" s="66" t="s">
        <v>71</v>
      </c>
      <c r="H125" s="60">
        <v>91</v>
      </c>
      <c r="I125" s="145">
        <v>0</v>
      </c>
      <c r="J125" s="145">
        <v>0</v>
      </c>
      <c r="K125" s="145">
        <v>0</v>
      </c>
      <c r="L125" s="145">
        <v>0</v>
      </c>
    </row>
    <row r="126" spans="1:13" ht="25.5" hidden="1" customHeight="1">
      <c r="A126" s="75">
        <v>2</v>
      </c>
      <c r="B126" s="70">
        <v>6</v>
      </c>
      <c r="C126" s="71">
        <v>2</v>
      </c>
      <c r="D126" s="72"/>
      <c r="E126" s="70"/>
      <c r="F126" s="99"/>
      <c r="G126" s="72" t="s">
        <v>72</v>
      </c>
      <c r="H126" s="60">
        <v>92</v>
      </c>
      <c r="I126" s="141">
        <f t="shared" ref="I126:L128" si="7">I127</f>
        <v>0</v>
      </c>
      <c r="J126" s="152">
        <f t="shared" si="7"/>
        <v>0</v>
      </c>
      <c r="K126" s="142">
        <f t="shared" si="7"/>
        <v>0</v>
      </c>
      <c r="L126" s="141">
        <f t="shared" si="7"/>
        <v>0</v>
      </c>
      <c r="M126" s="1"/>
    </row>
    <row r="127" spans="1:13" ht="14.25" hidden="1" customHeight="1">
      <c r="A127" s="75">
        <v>2</v>
      </c>
      <c r="B127" s="70">
        <v>6</v>
      </c>
      <c r="C127" s="71">
        <v>2</v>
      </c>
      <c r="D127" s="72">
        <v>1</v>
      </c>
      <c r="E127" s="70"/>
      <c r="F127" s="99"/>
      <c r="G127" s="72" t="s">
        <v>72</v>
      </c>
      <c r="H127" s="60">
        <v>93</v>
      </c>
      <c r="I127" s="141">
        <f t="shared" si="7"/>
        <v>0</v>
      </c>
      <c r="J127" s="152">
        <f t="shared" si="7"/>
        <v>0</v>
      </c>
      <c r="K127" s="142">
        <f t="shared" si="7"/>
        <v>0</v>
      </c>
      <c r="L127" s="141">
        <f t="shared" si="7"/>
        <v>0</v>
      </c>
      <c r="M127" s="1"/>
    </row>
    <row r="128" spans="1:13" ht="14.25" hidden="1" customHeight="1">
      <c r="A128" s="75">
        <v>2</v>
      </c>
      <c r="B128" s="70">
        <v>6</v>
      </c>
      <c r="C128" s="71">
        <v>2</v>
      </c>
      <c r="D128" s="72">
        <v>1</v>
      </c>
      <c r="E128" s="70">
        <v>1</v>
      </c>
      <c r="F128" s="99"/>
      <c r="G128" s="72" t="s">
        <v>72</v>
      </c>
      <c r="H128" s="60">
        <v>94</v>
      </c>
      <c r="I128" s="156">
        <f t="shared" si="7"/>
        <v>0</v>
      </c>
      <c r="J128" s="157">
        <f t="shared" si="7"/>
        <v>0</v>
      </c>
      <c r="K128" s="158">
        <f t="shared" si="7"/>
        <v>0</v>
      </c>
      <c r="L128" s="156">
        <f t="shared" si="7"/>
        <v>0</v>
      </c>
      <c r="M128" s="1"/>
    </row>
    <row r="129" spans="1:13" ht="25.5" hidden="1" customHeight="1">
      <c r="A129" s="75">
        <v>2</v>
      </c>
      <c r="B129" s="70">
        <v>6</v>
      </c>
      <c r="C129" s="71">
        <v>2</v>
      </c>
      <c r="D129" s="72">
        <v>1</v>
      </c>
      <c r="E129" s="70">
        <v>1</v>
      </c>
      <c r="F129" s="99">
        <v>1</v>
      </c>
      <c r="G129" s="72" t="s">
        <v>72</v>
      </c>
      <c r="H129" s="60">
        <v>95</v>
      </c>
      <c r="I129" s="147">
        <v>0</v>
      </c>
      <c r="J129" s="147">
        <v>0</v>
      </c>
      <c r="K129" s="147">
        <v>0</v>
      </c>
      <c r="L129" s="147">
        <v>0</v>
      </c>
      <c r="M129" s="1"/>
    </row>
    <row r="130" spans="1:13" ht="26.25" hidden="1" customHeight="1">
      <c r="A130" s="85">
        <v>2</v>
      </c>
      <c r="B130" s="67">
        <v>6</v>
      </c>
      <c r="C130" s="65">
        <v>3</v>
      </c>
      <c r="D130" s="66"/>
      <c r="E130" s="67"/>
      <c r="F130" s="102"/>
      <c r="G130" s="66" t="s">
        <v>73</v>
      </c>
      <c r="H130" s="60">
        <v>96</v>
      </c>
      <c r="I130" s="148">
        <f t="shared" ref="I130:L132" si="8">I131</f>
        <v>0</v>
      </c>
      <c r="J130" s="153">
        <f t="shared" si="8"/>
        <v>0</v>
      </c>
      <c r="K130" s="149">
        <f t="shared" si="8"/>
        <v>0</v>
      </c>
      <c r="L130" s="148">
        <f t="shared" si="8"/>
        <v>0</v>
      </c>
      <c r="M130" s="1"/>
    </row>
    <row r="131" spans="1:13" ht="25.5" hidden="1" customHeight="1">
      <c r="A131" s="75">
        <v>2</v>
      </c>
      <c r="B131" s="70">
        <v>6</v>
      </c>
      <c r="C131" s="71">
        <v>3</v>
      </c>
      <c r="D131" s="72">
        <v>1</v>
      </c>
      <c r="E131" s="70"/>
      <c r="F131" s="99"/>
      <c r="G131" s="72" t="s">
        <v>73</v>
      </c>
      <c r="H131" s="60">
        <v>97</v>
      </c>
      <c r="I131" s="141">
        <f t="shared" si="8"/>
        <v>0</v>
      </c>
      <c r="J131" s="152">
        <f t="shared" si="8"/>
        <v>0</v>
      </c>
      <c r="K131" s="142">
        <f t="shared" si="8"/>
        <v>0</v>
      </c>
      <c r="L131" s="141">
        <f t="shared" si="8"/>
        <v>0</v>
      </c>
      <c r="M131" s="1"/>
    </row>
    <row r="132" spans="1:13" ht="26.25" hidden="1" customHeight="1">
      <c r="A132" s="75">
        <v>2</v>
      </c>
      <c r="B132" s="70">
        <v>6</v>
      </c>
      <c r="C132" s="71">
        <v>3</v>
      </c>
      <c r="D132" s="72">
        <v>1</v>
      </c>
      <c r="E132" s="70">
        <v>1</v>
      </c>
      <c r="F132" s="99"/>
      <c r="G132" s="72" t="s">
        <v>73</v>
      </c>
      <c r="H132" s="60">
        <v>98</v>
      </c>
      <c r="I132" s="141">
        <f t="shared" si="8"/>
        <v>0</v>
      </c>
      <c r="J132" s="152">
        <f t="shared" si="8"/>
        <v>0</v>
      </c>
      <c r="K132" s="142">
        <f t="shared" si="8"/>
        <v>0</v>
      </c>
      <c r="L132" s="141">
        <f t="shared" si="8"/>
        <v>0</v>
      </c>
      <c r="M132" s="1"/>
    </row>
    <row r="133" spans="1:13" ht="27" hidden="1" customHeight="1">
      <c r="A133" s="75">
        <v>2</v>
      </c>
      <c r="B133" s="70">
        <v>6</v>
      </c>
      <c r="C133" s="71">
        <v>3</v>
      </c>
      <c r="D133" s="72">
        <v>1</v>
      </c>
      <c r="E133" s="70">
        <v>1</v>
      </c>
      <c r="F133" s="99">
        <v>1</v>
      </c>
      <c r="G133" s="72" t="s">
        <v>73</v>
      </c>
      <c r="H133" s="60">
        <v>99</v>
      </c>
      <c r="I133" s="147">
        <v>0</v>
      </c>
      <c r="J133" s="147">
        <v>0</v>
      </c>
      <c r="K133" s="147">
        <v>0</v>
      </c>
      <c r="L133" s="147">
        <v>0</v>
      </c>
      <c r="M133" s="1"/>
    </row>
    <row r="134" spans="1:13" ht="25.5" hidden="1" customHeight="1">
      <c r="A134" s="85">
        <v>2</v>
      </c>
      <c r="B134" s="67">
        <v>6</v>
      </c>
      <c r="C134" s="65">
        <v>4</v>
      </c>
      <c r="D134" s="66"/>
      <c r="E134" s="67"/>
      <c r="F134" s="102"/>
      <c r="G134" s="66" t="s">
        <v>74</v>
      </c>
      <c r="H134" s="60">
        <v>100</v>
      </c>
      <c r="I134" s="148">
        <f t="shared" ref="I134:L136" si="9">I135</f>
        <v>0</v>
      </c>
      <c r="J134" s="153">
        <f t="shared" si="9"/>
        <v>0</v>
      </c>
      <c r="K134" s="149">
        <f t="shared" si="9"/>
        <v>0</v>
      </c>
      <c r="L134" s="148">
        <f t="shared" si="9"/>
        <v>0</v>
      </c>
      <c r="M134" s="1"/>
    </row>
    <row r="135" spans="1:13" ht="27" hidden="1" customHeight="1">
      <c r="A135" s="75">
        <v>2</v>
      </c>
      <c r="B135" s="70">
        <v>6</v>
      </c>
      <c r="C135" s="71">
        <v>4</v>
      </c>
      <c r="D135" s="72">
        <v>1</v>
      </c>
      <c r="E135" s="70"/>
      <c r="F135" s="99"/>
      <c r="G135" s="72" t="s">
        <v>74</v>
      </c>
      <c r="H135" s="60">
        <v>101</v>
      </c>
      <c r="I135" s="141">
        <f t="shared" si="9"/>
        <v>0</v>
      </c>
      <c r="J135" s="152">
        <f t="shared" si="9"/>
        <v>0</v>
      </c>
      <c r="K135" s="142">
        <f t="shared" si="9"/>
        <v>0</v>
      </c>
      <c r="L135" s="141">
        <f t="shared" si="9"/>
        <v>0</v>
      </c>
      <c r="M135" s="1"/>
    </row>
    <row r="136" spans="1:13" ht="27" hidden="1" customHeight="1">
      <c r="A136" s="75">
        <v>2</v>
      </c>
      <c r="B136" s="70">
        <v>6</v>
      </c>
      <c r="C136" s="71">
        <v>4</v>
      </c>
      <c r="D136" s="72">
        <v>1</v>
      </c>
      <c r="E136" s="70">
        <v>1</v>
      </c>
      <c r="F136" s="99"/>
      <c r="G136" s="72" t="s">
        <v>74</v>
      </c>
      <c r="H136" s="60">
        <v>102</v>
      </c>
      <c r="I136" s="141">
        <f t="shared" si="9"/>
        <v>0</v>
      </c>
      <c r="J136" s="152">
        <f t="shared" si="9"/>
        <v>0</v>
      </c>
      <c r="K136" s="142">
        <f t="shared" si="9"/>
        <v>0</v>
      </c>
      <c r="L136" s="141">
        <f t="shared" si="9"/>
        <v>0</v>
      </c>
      <c r="M136" s="1"/>
    </row>
    <row r="137" spans="1:13" ht="27.75" hidden="1" customHeight="1">
      <c r="A137" s="75">
        <v>2</v>
      </c>
      <c r="B137" s="70">
        <v>6</v>
      </c>
      <c r="C137" s="71">
        <v>4</v>
      </c>
      <c r="D137" s="72">
        <v>1</v>
      </c>
      <c r="E137" s="70">
        <v>1</v>
      </c>
      <c r="F137" s="99">
        <v>1</v>
      </c>
      <c r="G137" s="72" t="s">
        <v>74</v>
      </c>
      <c r="H137" s="60">
        <v>103</v>
      </c>
      <c r="I137" s="147">
        <v>0</v>
      </c>
      <c r="J137" s="147">
        <v>0</v>
      </c>
      <c r="K137" s="147">
        <v>0</v>
      </c>
      <c r="L137" s="147">
        <v>0</v>
      </c>
      <c r="M137" s="1"/>
    </row>
    <row r="138" spans="1:13" ht="27" hidden="1" customHeight="1">
      <c r="A138" s="79">
        <v>2</v>
      </c>
      <c r="B138" s="86">
        <v>6</v>
      </c>
      <c r="C138" s="87">
        <v>5</v>
      </c>
      <c r="D138" s="89"/>
      <c r="E138" s="86"/>
      <c r="F138" s="105"/>
      <c r="G138" s="89" t="s">
        <v>75</v>
      </c>
      <c r="H138" s="60">
        <v>104</v>
      </c>
      <c r="I138" s="150">
        <f t="shared" ref="I138:L140" si="10">I139</f>
        <v>0</v>
      </c>
      <c r="J138" s="159">
        <f t="shared" si="10"/>
        <v>0</v>
      </c>
      <c r="K138" s="151">
        <f t="shared" si="10"/>
        <v>0</v>
      </c>
      <c r="L138" s="150">
        <f t="shared" si="10"/>
        <v>0</v>
      </c>
      <c r="M138" s="1"/>
    </row>
    <row r="139" spans="1:13" ht="29.25" hidden="1" customHeight="1">
      <c r="A139" s="75">
        <v>2</v>
      </c>
      <c r="B139" s="70">
        <v>6</v>
      </c>
      <c r="C139" s="71">
        <v>5</v>
      </c>
      <c r="D139" s="72">
        <v>1</v>
      </c>
      <c r="E139" s="70"/>
      <c r="F139" s="99"/>
      <c r="G139" s="89" t="s">
        <v>75</v>
      </c>
      <c r="H139" s="60">
        <v>105</v>
      </c>
      <c r="I139" s="141">
        <f t="shared" si="10"/>
        <v>0</v>
      </c>
      <c r="J139" s="152">
        <f t="shared" si="10"/>
        <v>0</v>
      </c>
      <c r="K139" s="142">
        <f t="shared" si="10"/>
        <v>0</v>
      </c>
      <c r="L139" s="141">
        <f t="shared" si="10"/>
        <v>0</v>
      </c>
      <c r="M139" s="1"/>
    </row>
    <row r="140" spans="1:13" ht="25.5" hidden="1" customHeight="1">
      <c r="A140" s="75">
        <v>2</v>
      </c>
      <c r="B140" s="70">
        <v>6</v>
      </c>
      <c r="C140" s="71">
        <v>5</v>
      </c>
      <c r="D140" s="72">
        <v>1</v>
      </c>
      <c r="E140" s="70">
        <v>1</v>
      </c>
      <c r="F140" s="99"/>
      <c r="G140" s="89" t="s">
        <v>75</v>
      </c>
      <c r="H140" s="60">
        <v>106</v>
      </c>
      <c r="I140" s="141">
        <f t="shared" si="10"/>
        <v>0</v>
      </c>
      <c r="J140" s="152">
        <f t="shared" si="10"/>
        <v>0</v>
      </c>
      <c r="K140" s="142">
        <f t="shared" si="10"/>
        <v>0</v>
      </c>
      <c r="L140" s="141">
        <f t="shared" si="10"/>
        <v>0</v>
      </c>
      <c r="M140" s="1"/>
    </row>
    <row r="141" spans="1:13" ht="27.75" hidden="1" customHeight="1">
      <c r="A141" s="70">
        <v>2</v>
      </c>
      <c r="B141" s="71">
        <v>6</v>
      </c>
      <c r="C141" s="70">
        <v>5</v>
      </c>
      <c r="D141" s="70">
        <v>1</v>
      </c>
      <c r="E141" s="72">
        <v>1</v>
      </c>
      <c r="F141" s="99">
        <v>1</v>
      </c>
      <c r="G141" s="70" t="s">
        <v>76</v>
      </c>
      <c r="H141" s="60">
        <v>107</v>
      </c>
      <c r="I141" s="147">
        <v>0</v>
      </c>
      <c r="J141" s="147">
        <v>0</v>
      </c>
      <c r="K141" s="147">
        <v>0</v>
      </c>
      <c r="L141" s="147">
        <v>0</v>
      </c>
      <c r="M141" s="1"/>
    </row>
    <row r="142" spans="1:13" ht="27.75" hidden="1" customHeight="1">
      <c r="A142" s="75">
        <v>2</v>
      </c>
      <c r="B142" s="71">
        <v>6</v>
      </c>
      <c r="C142" s="70">
        <v>6</v>
      </c>
      <c r="D142" s="71"/>
      <c r="E142" s="72"/>
      <c r="F142" s="73"/>
      <c r="G142" s="106" t="s">
        <v>77</v>
      </c>
      <c r="H142" s="60">
        <v>108</v>
      </c>
      <c r="I142" s="142">
        <f t="shared" ref="I142:L144" si="11">I143</f>
        <v>0</v>
      </c>
      <c r="J142" s="141">
        <f t="shared" si="11"/>
        <v>0</v>
      </c>
      <c r="K142" s="141">
        <f t="shared" si="11"/>
        <v>0</v>
      </c>
      <c r="L142" s="141">
        <f t="shared" si="11"/>
        <v>0</v>
      </c>
      <c r="M142" s="1"/>
    </row>
    <row r="143" spans="1:13" ht="27.75" hidden="1" customHeight="1">
      <c r="A143" s="75">
        <v>2</v>
      </c>
      <c r="B143" s="71">
        <v>6</v>
      </c>
      <c r="C143" s="70">
        <v>6</v>
      </c>
      <c r="D143" s="71">
        <v>1</v>
      </c>
      <c r="E143" s="72"/>
      <c r="F143" s="73"/>
      <c r="G143" s="106" t="s">
        <v>77</v>
      </c>
      <c r="H143" s="60">
        <v>109</v>
      </c>
      <c r="I143" s="141">
        <f t="shared" si="11"/>
        <v>0</v>
      </c>
      <c r="J143" s="141">
        <f t="shared" si="11"/>
        <v>0</v>
      </c>
      <c r="K143" s="141">
        <f t="shared" si="11"/>
        <v>0</v>
      </c>
      <c r="L143" s="141">
        <f t="shared" si="11"/>
        <v>0</v>
      </c>
      <c r="M143" s="1"/>
    </row>
    <row r="144" spans="1:13" ht="27.75" hidden="1" customHeight="1">
      <c r="A144" s="75">
        <v>2</v>
      </c>
      <c r="B144" s="71">
        <v>6</v>
      </c>
      <c r="C144" s="70">
        <v>6</v>
      </c>
      <c r="D144" s="71">
        <v>1</v>
      </c>
      <c r="E144" s="72">
        <v>1</v>
      </c>
      <c r="F144" s="73"/>
      <c r="G144" s="106" t="s">
        <v>77</v>
      </c>
      <c r="H144" s="60">
        <v>110</v>
      </c>
      <c r="I144" s="141">
        <f t="shared" si="11"/>
        <v>0</v>
      </c>
      <c r="J144" s="141">
        <f t="shared" si="11"/>
        <v>0</v>
      </c>
      <c r="K144" s="141">
        <f t="shared" si="11"/>
        <v>0</v>
      </c>
      <c r="L144" s="141">
        <f t="shared" si="11"/>
        <v>0</v>
      </c>
      <c r="M144" s="1"/>
    </row>
    <row r="145" spans="1:13" ht="27.75" hidden="1" customHeight="1">
      <c r="A145" s="75">
        <v>2</v>
      </c>
      <c r="B145" s="71">
        <v>6</v>
      </c>
      <c r="C145" s="70">
        <v>6</v>
      </c>
      <c r="D145" s="71">
        <v>1</v>
      </c>
      <c r="E145" s="72">
        <v>1</v>
      </c>
      <c r="F145" s="73">
        <v>1</v>
      </c>
      <c r="G145" s="107" t="s">
        <v>77</v>
      </c>
      <c r="H145" s="60">
        <v>111</v>
      </c>
      <c r="I145" s="147">
        <v>0</v>
      </c>
      <c r="J145" s="160">
        <v>0</v>
      </c>
      <c r="K145" s="147">
        <v>0</v>
      </c>
      <c r="L145" s="147">
        <v>0</v>
      </c>
      <c r="M145" s="1"/>
    </row>
    <row r="146" spans="1:13" ht="28.5" customHeight="1">
      <c r="A146" s="91">
        <v>2</v>
      </c>
      <c r="B146" s="56">
        <v>7</v>
      </c>
      <c r="C146" s="56"/>
      <c r="D146" s="57"/>
      <c r="E146" s="57"/>
      <c r="F146" s="59"/>
      <c r="G146" s="101" t="s">
        <v>78</v>
      </c>
      <c r="H146" s="60">
        <v>112</v>
      </c>
      <c r="I146" s="142">
        <f>SUM(I147+I152+I160)</f>
        <v>16000</v>
      </c>
      <c r="J146" s="152">
        <f>SUM(J147+J152+J160)</f>
        <v>2500</v>
      </c>
      <c r="K146" s="142">
        <f>SUM(K147+K152+K160)</f>
        <v>2275.52</v>
      </c>
      <c r="L146" s="141">
        <f>SUM(L147+L152+L160)</f>
        <v>2275.52</v>
      </c>
      <c r="M146" s="1"/>
    </row>
    <row r="147" spans="1:13" hidden="1">
      <c r="A147" s="75">
        <v>2</v>
      </c>
      <c r="B147" s="70">
        <v>7</v>
      </c>
      <c r="C147" s="70">
        <v>1</v>
      </c>
      <c r="D147" s="71"/>
      <c r="E147" s="71"/>
      <c r="F147" s="73"/>
      <c r="G147" s="72" t="s">
        <v>79</v>
      </c>
      <c r="H147" s="60">
        <v>113</v>
      </c>
      <c r="I147" s="142">
        <f t="shared" ref="I147:L148" si="12">I148</f>
        <v>0</v>
      </c>
      <c r="J147" s="152">
        <f t="shared" si="12"/>
        <v>0</v>
      </c>
      <c r="K147" s="142">
        <f t="shared" si="12"/>
        <v>0</v>
      </c>
      <c r="L147" s="141">
        <f t="shared" si="12"/>
        <v>0</v>
      </c>
    </row>
    <row r="148" spans="1:13" ht="24" hidden="1" customHeight="1">
      <c r="A148" s="75">
        <v>2</v>
      </c>
      <c r="B148" s="70">
        <v>7</v>
      </c>
      <c r="C148" s="70">
        <v>1</v>
      </c>
      <c r="D148" s="71">
        <v>1</v>
      </c>
      <c r="E148" s="71"/>
      <c r="F148" s="73"/>
      <c r="G148" s="74" t="s">
        <v>79</v>
      </c>
      <c r="H148" s="60">
        <v>114</v>
      </c>
      <c r="I148" s="142">
        <f t="shared" si="12"/>
        <v>0</v>
      </c>
      <c r="J148" s="152">
        <f t="shared" si="12"/>
        <v>0</v>
      </c>
      <c r="K148" s="142">
        <f t="shared" si="12"/>
        <v>0</v>
      </c>
      <c r="L148" s="141">
        <f t="shared" si="12"/>
        <v>0</v>
      </c>
      <c r="M148" s="1"/>
    </row>
    <row r="149" spans="1:13" ht="28.5" hidden="1" customHeight="1">
      <c r="A149" s="75">
        <v>2</v>
      </c>
      <c r="B149" s="70">
        <v>7</v>
      </c>
      <c r="C149" s="70">
        <v>1</v>
      </c>
      <c r="D149" s="71">
        <v>1</v>
      </c>
      <c r="E149" s="71">
        <v>1</v>
      </c>
      <c r="F149" s="73"/>
      <c r="G149" s="74" t="s">
        <v>79</v>
      </c>
      <c r="H149" s="60">
        <v>115</v>
      </c>
      <c r="I149" s="142">
        <f>SUM(I150:I151)</f>
        <v>0</v>
      </c>
      <c r="J149" s="152">
        <f>SUM(J150:J151)</f>
        <v>0</v>
      </c>
      <c r="K149" s="142">
        <f>SUM(K150:K151)</f>
        <v>0</v>
      </c>
      <c r="L149" s="141">
        <f>SUM(L150:L151)</f>
        <v>0</v>
      </c>
      <c r="M149" s="1"/>
    </row>
    <row r="150" spans="1:13" ht="26.25" hidden="1" customHeight="1">
      <c r="A150" s="85">
        <v>2</v>
      </c>
      <c r="B150" s="67">
        <v>7</v>
      </c>
      <c r="C150" s="85">
        <v>1</v>
      </c>
      <c r="D150" s="70">
        <v>1</v>
      </c>
      <c r="E150" s="65">
        <v>1</v>
      </c>
      <c r="F150" s="68">
        <v>1</v>
      </c>
      <c r="G150" s="96" t="s">
        <v>80</v>
      </c>
      <c r="H150" s="60">
        <v>116</v>
      </c>
      <c r="I150" s="161">
        <v>0</v>
      </c>
      <c r="J150" s="161">
        <v>0</v>
      </c>
      <c r="K150" s="161">
        <v>0</v>
      </c>
      <c r="L150" s="161">
        <v>0</v>
      </c>
      <c r="M150" s="1"/>
    </row>
    <row r="151" spans="1:13" ht="24" hidden="1" customHeight="1">
      <c r="A151" s="70">
        <v>2</v>
      </c>
      <c r="B151" s="70">
        <v>7</v>
      </c>
      <c r="C151" s="75">
        <v>1</v>
      </c>
      <c r="D151" s="70">
        <v>1</v>
      </c>
      <c r="E151" s="71">
        <v>1</v>
      </c>
      <c r="F151" s="73">
        <v>2</v>
      </c>
      <c r="G151" s="74" t="s">
        <v>81</v>
      </c>
      <c r="H151" s="60">
        <v>117</v>
      </c>
      <c r="I151" s="146">
        <v>0</v>
      </c>
      <c r="J151" s="146">
        <v>0</v>
      </c>
      <c r="K151" s="146">
        <v>0</v>
      </c>
      <c r="L151" s="146">
        <v>0</v>
      </c>
      <c r="M151" s="1"/>
    </row>
    <row r="152" spans="1:13" ht="25.5" hidden="1" customHeight="1">
      <c r="A152" s="79">
        <v>2</v>
      </c>
      <c r="B152" s="80">
        <v>7</v>
      </c>
      <c r="C152" s="79">
        <v>2</v>
      </c>
      <c r="D152" s="80"/>
      <c r="E152" s="81"/>
      <c r="F152" s="83"/>
      <c r="G152" s="82" t="s">
        <v>231</v>
      </c>
      <c r="H152" s="60">
        <v>118</v>
      </c>
      <c r="I152" s="143">
        <f>I153+I157</f>
        <v>0</v>
      </c>
      <c r="J152" s="143">
        <f>J153+J157</f>
        <v>0</v>
      </c>
      <c r="K152" s="143">
        <f>K153+K157</f>
        <v>0</v>
      </c>
      <c r="L152" s="143">
        <f>L153+L157</f>
        <v>0</v>
      </c>
      <c r="M152" s="1"/>
    </row>
    <row r="153" spans="1:13" ht="25.5" hidden="1" customHeight="1">
      <c r="A153" s="75">
        <v>2</v>
      </c>
      <c r="B153" s="70">
        <v>7</v>
      </c>
      <c r="C153" s="75">
        <v>2</v>
      </c>
      <c r="D153" s="70">
        <v>1</v>
      </c>
      <c r="E153" s="71"/>
      <c r="F153" s="73"/>
      <c r="G153" s="74" t="s">
        <v>82</v>
      </c>
      <c r="H153" s="60">
        <v>119</v>
      </c>
      <c r="I153" s="142">
        <f>I154</f>
        <v>0</v>
      </c>
      <c r="J153" s="152">
        <f>J154</f>
        <v>0</v>
      </c>
      <c r="K153" s="142">
        <f>K154</f>
        <v>0</v>
      </c>
      <c r="L153" s="141">
        <f>L154</f>
        <v>0</v>
      </c>
      <c r="M153" s="1"/>
    </row>
    <row r="154" spans="1:13" ht="25.5" hidden="1" customHeight="1">
      <c r="A154" s="75">
        <v>2</v>
      </c>
      <c r="B154" s="70">
        <v>7</v>
      </c>
      <c r="C154" s="75">
        <v>2</v>
      </c>
      <c r="D154" s="70">
        <v>1</v>
      </c>
      <c r="E154" s="71">
        <v>1</v>
      </c>
      <c r="F154" s="73"/>
      <c r="G154" s="74" t="s">
        <v>82</v>
      </c>
      <c r="H154" s="60">
        <v>120</v>
      </c>
      <c r="I154" s="142">
        <f>SUM(I155:I156)</f>
        <v>0</v>
      </c>
      <c r="J154" s="152">
        <f>SUM(J155:J156)</f>
        <v>0</v>
      </c>
      <c r="K154" s="142">
        <f>SUM(K155:K156)</f>
        <v>0</v>
      </c>
      <c r="L154" s="141">
        <f>SUM(L155:L156)</f>
        <v>0</v>
      </c>
      <c r="M154" s="1"/>
    </row>
    <row r="155" spans="1:13" ht="23.25" hidden="1" customHeight="1">
      <c r="A155" s="75">
        <v>2</v>
      </c>
      <c r="B155" s="70">
        <v>7</v>
      </c>
      <c r="C155" s="75">
        <v>2</v>
      </c>
      <c r="D155" s="70">
        <v>1</v>
      </c>
      <c r="E155" s="71">
        <v>1</v>
      </c>
      <c r="F155" s="73">
        <v>1</v>
      </c>
      <c r="G155" s="74" t="s">
        <v>83</v>
      </c>
      <c r="H155" s="60">
        <v>121</v>
      </c>
      <c r="I155" s="146">
        <v>0</v>
      </c>
      <c r="J155" s="146">
        <v>0</v>
      </c>
      <c r="K155" s="146">
        <v>0</v>
      </c>
      <c r="L155" s="146">
        <v>0</v>
      </c>
      <c r="M155" s="1"/>
    </row>
    <row r="156" spans="1:13" ht="26.25" hidden="1" customHeight="1">
      <c r="A156" s="75">
        <v>2</v>
      </c>
      <c r="B156" s="70">
        <v>7</v>
      </c>
      <c r="C156" s="75">
        <v>2</v>
      </c>
      <c r="D156" s="70">
        <v>1</v>
      </c>
      <c r="E156" s="71">
        <v>1</v>
      </c>
      <c r="F156" s="73">
        <v>2</v>
      </c>
      <c r="G156" s="74" t="s">
        <v>84</v>
      </c>
      <c r="H156" s="60">
        <v>122</v>
      </c>
      <c r="I156" s="146">
        <v>0</v>
      </c>
      <c r="J156" s="146">
        <v>0</v>
      </c>
      <c r="K156" s="146">
        <v>0</v>
      </c>
      <c r="L156" s="146">
        <v>0</v>
      </c>
      <c r="M156" s="1"/>
    </row>
    <row r="157" spans="1:13" ht="27.75" hidden="1" customHeight="1">
      <c r="A157" s="75">
        <v>2</v>
      </c>
      <c r="B157" s="70">
        <v>7</v>
      </c>
      <c r="C157" s="75">
        <v>2</v>
      </c>
      <c r="D157" s="70">
        <v>2</v>
      </c>
      <c r="E157" s="71"/>
      <c r="F157" s="73"/>
      <c r="G157" s="74" t="s">
        <v>85</v>
      </c>
      <c r="H157" s="60">
        <v>123</v>
      </c>
      <c r="I157" s="142">
        <f>I158</f>
        <v>0</v>
      </c>
      <c r="J157" s="142">
        <f>J158</f>
        <v>0</v>
      </c>
      <c r="K157" s="142">
        <f>K158</f>
        <v>0</v>
      </c>
      <c r="L157" s="142">
        <f>L158</f>
        <v>0</v>
      </c>
      <c r="M157" s="1"/>
    </row>
    <row r="158" spans="1:13" ht="24.75" hidden="1" customHeight="1">
      <c r="A158" s="75">
        <v>2</v>
      </c>
      <c r="B158" s="70">
        <v>7</v>
      </c>
      <c r="C158" s="75">
        <v>2</v>
      </c>
      <c r="D158" s="70">
        <v>2</v>
      </c>
      <c r="E158" s="71">
        <v>1</v>
      </c>
      <c r="F158" s="73"/>
      <c r="G158" s="74" t="s">
        <v>85</v>
      </c>
      <c r="H158" s="60">
        <v>124</v>
      </c>
      <c r="I158" s="142">
        <f>SUM(I159)</f>
        <v>0</v>
      </c>
      <c r="J158" s="142">
        <f>SUM(J159)</f>
        <v>0</v>
      </c>
      <c r="K158" s="142">
        <f>SUM(K159)</f>
        <v>0</v>
      </c>
      <c r="L158" s="142">
        <f>SUM(L159)</f>
        <v>0</v>
      </c>
      <c r="M158" s="1"/>
    </row>
    <row r="159" spans="1:13" ht="27" hidden="1" customHeight="1">
      <c r="A159" s="75">
        <v>2</v>
      </c>
      <c r="B159" s="70">
        <v>7</v>
      </c>
      <c r="C159" s="75">
        <v>2</v>
      </c>
      <c r="D159" s="70">
        <v>2</v>
      </c>
      <c r="E159" s="71">
        <v>1</v>
      </c>
      <c r="F159" s="73">
        <v>1</v>
      </c>
      <c r="G159" s="74" t="s">
        <v>85</v>
      </c>
      <c r="H159" s="60">
        <v>125</v>
      </c>
      <c r="I159" s="146">
        <v>0</v>
      </c>
      <c r="J159" s="146">
        <v>0</v>
      </c>
      <c r="K159" s="146">
        <v>0</v>
      </c>
      <c r="L159" s="146">
        <v>0</v>
      </c>
      <c r="M159" s="1"/>
    </row>
    <row r="160" spans="1:13">
      <c r="A160" s="75">
        <v>2</v>
      </c>
      <c r="B160" s="70">
        <v>7</v>
      </c>
      <c r="C160" s="75">
        <v>3</v>
      </c>
      <c r="D160" s="70"/>
      <c r="E160" s="71"/>
      <c r="F160" s="73"/>
      <c r="G160" s="72" t="s">
        <v>86</v>
      </c>
      <c r="H160" s="60">
        <v>126</v>
      </c>
      <c r="I160" s="142">
        <f t="shared" ref="I160:L161" si="13">I161</f>
        <v>16000</v>
      </c>
      <c r="J160" s="152">
        <f t="shared" si="13"/>
        <v>2500</v>
      </c>
      <c r="K160" s="142">
        <f t="shared" si="13"/>
        <v>2275.52</v>
      </c>
      <c r="L160" s="141">
        <f t="shared" si="13"/>
        <v>2275.52</v>
      </c>
    </row>
    <row r="161" spans="1:13">
      <c r="A161" s="79">
        <v>2</v>
      </c>
      <c r="B161" s="86">
        <v>7</v>
      </c>
      <c r="C161" s="108">
        <v>3</v>
      </c>
      <c r="D161" s="86">
        <v>1</v>
      </c>
      <c r="E161" s="87"/>
      <c r="F161" s="88"/>
      <c r="G161" s="109" t="s">
        <v>86</v>
      </c>
      <c r="H161" s="60">
        <v>127</v>
      </c>
      <c r="I161" s="151">
        <f t="shared" si="13"/>
        <v>16000</v>
      </c>
      <c r="J161" s="159">
        <f t="shared" si="13"/>
        <v>2500</v>
      </c>
      <c r="K161" s="151">
        <f t="shared" si="13"/>
        <v>2275.52</v>
      </c>
      <c r="L161" s="150">
        <f t="shared" si="13"/>
        <v>2275.52</v>
      </c>
    </row>
    <row r="162" spans="1:13">
      <c r="A162" s="75">
        <v>2</v>
      </c>
      <c r="B162" s="70">
        <v>7</v>
      </c>
      <c r="C162" s="75">
        <v>3</v>
      </c>
      <c r="D162" s="70">
        <v>1</v>
      </c>
      <c r="E162" s="71">
        <v>1</v>
      </c>
      <c r="F162" s="73"/>
      <c r="G162" s="74" t="s">
        <v>86</v>
      </c>
      <c r="H162" s="60">
        <v>128</v>
      </c>
      <c r="I162" s="142">
        <f>SUM(I163:I165)</f>
        <v>16000</v>
      </c>
      <c r="J162" s="142">
        <f>SUM(J163:J165)</f>
        <v>2500</v>
      </c>
      <c r="K162" s="142">
        <f>SUM(K163:K165)</f>
        <v>2275.52</v>
      </c>
      <c r="L162" s="142">
        <f>SUM(L163:L165)</f>
        <v>2275.52</v>
      </c>
    </row>
    <row r="163" spans="1:13">
      <c r="A163" s="85">
        <v>2</v>
      </c>
      <c r="B163" s="67">
        <v>7</v>
      </c>
      <c r="C163" s="85">
        <v>3</v>
      </c>
      <c r="D163" s="67">
        <v>1</v>
      </c>
      <c r="E163" s="65">
        <v>1</v>
      </c>
      <c r="F163" s="68">
        <v>1</v>
      </c>
      <c r="G163" s="96" t="s">
        <v>87</v>
      </c>
      <c r="H163" s="60">
        <v>129</v>
      </c>
      <c r="I163" s="161">
        <v>16000</v>
      </c>
      <c r="J163" s="161">
        <v>2500</v>
      </c>
      <c r="K163" s="161">
        <v>2275.52</v>
      </c>
      <c r="L163" s="161">
        <v>2275.52</v>
      </c>
    </row>
    <row r="164" spans="1:13" ht="25.5" hidden="1" customHeight="1">
      <c r="A164" s="75">
        <v>2</v>
      </c>
      <c r="B164" s="70">
        <v>7</v>
      </c>
      <c r="C164" s="75">
        <v>3</v>
      </c>
      <c r="D164" s="70">
        <v>1</v>
      </c>
      <c r="E164" s="71">
        <v>1</v>
      </c>
      <c r="F164" s="73">
        <v>2</v>
      </c>
      <c r="G164" s="74" t="s">
        <v>88</v>
      </c>
      <c r="H164" s="60">
        <v>130</v>
      </c>
      <c r="I164" s="146">
        <v>0</v>
      </c>
      <c r="J164" s="147">
        <v>0</v>
      </c>
      <c r="K164" s="147">
        <v>0</v>
      </c>
      <c r="L164" s="147">
        <v>0</v>
      </c>
      <c r="M164" s="1"/>
    </row>
    <row r="165" spans="1:13" ht="25.5" hidden="1" customHeight="1">
      <c r="A165" s="91">
        <v>2</v>
      </c>
      <c r="B165" s="91">
        <v>7</v>
      </c>
      <c r="C165" s="91">
        <v>3</v>
      </c>
      <c r="D165" s="78">
        <v>1</v>
      </c>
      <c r="E165" s="64">
        <v>1</v>
      </c>
      <c r="F165" s="110">
        <v>3</v>
      </c>
      <c r="G165" s="111" t="s">
        <v>232</v>
      </c>
      <c r="H165" s="60">
        <v>131</v>
      </c>
      <c r="I165" s="161">
        <v>0</v>
      </c>
      <c r="J165" s="162">
        <v>0</v>
      </c>
      <c r="K165" s="145">
        <v>0</v>
      </c>
      <c r="L165" s="145">
        <v>0</v>
      </c>
      <c r="M165" s="1"/>
    </row>
    <row r="166" spans="1:13" ht="24" hidden="1" customHeight="1">
      <c r="A166" s="91">
        <v>2</v>
      </c>
      <c r="B166" s="91">
        <v>8</v>
      </c>
      <c r="C166" s="56"/>
      <c r="D166" s="78"/>
      <c r="E166" s="64"/>
      <c r="F166" s="110"/>
      <c r="G166" s="69" t="s">
        <v>89</v>
      </c>
      <c r="H166" s="60">
        <v>132</v>
      </c>
      <c r="I166" s="149">
        <f>I167</f>
        <v>0</v>
      </c>
      <c r="J166" s="153">
        <f>J167</f>
        <v>0</v>
      </c>
      <c r="K166" s="149">
        <f>K167</f>
        <v>0</v>
      </c>
      <c r="L166" s="148">
        <f>L167</f>
        <v>0</v>
      </c>
      <c r="M166" s="1"/>
    </row>
    <row r="167" spans="1:13" ht="21.75" hidden="1" customHeight="1">
      <c r="A167" s="79">
        <v>2</v>
      </c>
      <c r="B167" s="79">
        <v>8</v>
      </c>
      <c r="C167" s="79">
        <v>1</v>
      </c>
      <c r="D167" s="80"/>
      <c r="E167" s="81"/>
      <c r="F167" s="83"/>
      <c r="G167" s="96" t="s">
        <v>89</v>
      </c>
      <c r="H167" s="60">
        <v>133</v>
      </c>
      <c r="I167" s="149">
        <f>I168+I173</f>
        <v>0</v>
      </c>
      <c r="J167" s="153">
        <f>J168+J173</f>
        <v>0</v>
      </c>
      <c r="K167" s="149">
        <f>K168+K173</f>
        <v>0</v>
      </c>
      <c r="L167" s="148">
        <f>L168+L173</f>
        <v>0</v>
      </c>
      <c r="M167" s="1"/>
    </row>
    <row r="168" spans="1:13" ht="14.25" hidden="1" customHeight="1">
      <c r="A168" s="75">
        <v>2</v>
      </c>
      <c r="B168" s="70">
        <v>8</v>
      </c>
      <c r="C168" s="72">
        <v>1</v>
      </c>
      <c r="D168" s="70">
        <v>1</v>
      </c>
      <c r="E168" s="71"/>
      <c r="F168" s="73"/>
      <c r="G168" s="74" t="s">
        <v>233</v>
      </c>
      <c r="H168" s="60">
        <v>134</v>
      </c>
      <c r="I168" s="142">
        <f>I169</f>
        <v>0</v>
      </c>
      <c r="J168" s="152">
        <f>J169</f>
        <v>0</v>
      </c>
      <c r="K168" s="142">
        <f>K169</f>
        <v>0</v>
      </c>
      <c r="L168" s="141">
        <f>L169</f>
        <v>0</v>
      </c>
      <c r="M168" s="1"/>
    </row>
    <row r="169" spans="1:13" ht="15.75" hidden="1" customHeight="1">
      <c r="A169" s="75">
        <v>2</v>
      </c>
      <c r="B169" s="70">
        <v>8</v>
      </c>
      <c r="C169" s="66">
        <v>1</v>
      </c>
      <c r="D169" s="67">
        <v>1</v>
      </c>
      <c r="E169" s="65">
        <v>1</v>
      </c>
      <c r="F169" s="68"/>
      <c r="G169" s="74" t="s">
        <v>233</v>
      </c>
      <c r="H169" s="60">
        <v>135</v>
      </c>
      <c r="I169" s="149">
        <f>SUM(I170:I172)</f>
        <v>0</v>
      </c>
      <c r="J169" s="149">
        <f>SUM(J170:J172)</f>
        <v>0</v>
      </c>
      <c r="K169" s="149">
        <f>SUM(K170:K172)</f>
        <v>0</v>
      </c>
      <c r="L169" s="149">
        <f>SUM(L170:L172)</f>
        <v>0</v>
      </c>
      <c r="M169" s="1"/>
    </row>
    <row r="170" spans="1:13" ht="23.25" hidden="1" customHeight="1">
      <c r="A170" s="70">
        <v>2</v>
      </c>
      <c r="B170" s="67">
        <v>8</v>
      </c>
      <c r="C170" s="72">
        <v>1</v>
      </c>
      <c r="D170" s="70">
        <v>1</v>
      </c>
      <c r="E170" s="71">
        <v>1</v>
      </c>
      <c r="F170" s="73">
        <v>1</v>
      </c>
      <c r="G170" s="74" t="s">
        <v>90</v>
      </c>
      <c r="H170" s="60">
        <v>136</v>
      </c>
      <c r="I170" s="146">
        <v>0</v>
      </c>
      <c r="J170" s="146">
        <v>0</v>
      </c>
      <c r="K170" s="146">
        <v>0</v>
      </c>
      <c r="L170" s="146">
        <v>0</v>
      </c>
      <c r="M170" s="1"/>
    </row>
    <row r="171" spans="1:13" ht="17.25" hidden="1" customHeight="1">
      <c r="A171" s="79">
        <v>2</v>
      </c>
      <c r="B171" s="86">
        <v>8</v>
      </c>
      <c r="C171" s="89">
        <v>1</v>
      </c>
      <c r="D171" s="86">
        <v>1</v>
      </c>
      <c r="E171" s="87">
        <v>1</v>
      </c>
      <c r="F171" s="88">
        <v>2</v>
      </c>
      <c r="G171" s="109" t="s">
        <v>234</v>
      </c>
      <c r="H171" s="60">
        <v>137</v>
      </c>
      <c r="I171" s="163">
        <v>0</v>
      </c>
      <c r="J171" s="163">
        <v>0</v>
      </c>
      <c r="K171" s="163">
        <v>0</v>
      </c>
      <c r="L171" s="163">
        <v>0</v>
      </c>
      <c r="M171" s="1"/>
    </row>
    <row r="172" spans="1:13" hidden="1">
      <c r="A172" s="79">
        <v>2</v>
      </c>
      <c r="B172" s="86">
        <v>8</v>
      </c>
      <c r="C172" s="89">
        <v>1</v>
      </c>
      <c r="D172" s="86">
        <v>1</v>
      </c>
      <c r="E172" s="87">
        <v>1</v>
      </c>
      <c r="F172" s="88">
        <v>3</v>
      </c>
      <c r="G172" s="109" t="s">
        <v>91</v>
      </c>
      <c r="H172" s="60">
        <v>138</v>
      </c>
      <c r="I172" s="163">
        <v>0</v>
      </c>
      <c r="J172" s="164">
        <v>0</v>
      </c>
      <c r="K172" s="163">
        <v>0</v>
      </c>
      <c r="L172" s="165">
        <v>0</v>
      </c>
    </row>
    <row r="173" spans="1:13" ht="23.25" hidden="1" customHeight="1">
      <c r="A173" s="75">
        <v>2</v>
      </c>
      <c r="B173" s="70">
        <v>8</v>
      </c>
      <c r="C173" s="72">
        <v>1</v>
      </c>
      <c r="D173" s="70">
        <v>2</v>
      </c>
      <c r="E173" s="71"/>
      <c r="F173" s="73"/>
      <c r="G173" s="74" t="s">
        <v>92</v>
      </c>
      <c r="H173" s="60">
        <v>139</v>
      </c>
      <c r="I173" s="142">
        <f t="shared" ref="I173:L174" si="14">I174</f>
        <v>0</v>
      </c>
      <c r="J173" s="152">
        <f t="shared" si="14"/>
        <v>0</v>
      </c>
      <c r="K173" s="142">
        <f t="shared" si="14"/>
        <v>0</v>
      </c>
      <c r="L173" s="141">
        <f t="shared" si="14"/>
        <v>0</v>
      </c>
      <c r="M173" s="1"/>
    </row>
    <row r="174" spans="1:13" hidden="1">
      <c r="A174" s="75">
        <v>2</v>
      </c>
      <c r="B174" s="70">
        <v>8</v>
      </c>
      <c r="C174" s="72">
        <v>1</v>
      </c>
      <c r="D174" s="70">
        <v>2</v>
      </c>
      <c r="E174" s="71">
        <v>1</v>
      </c>
      <c r="F174" s="73"/>
      <c r="G174" s="72" t="s">
        <v>92</v>
      </c>
      <c r="H174" s="60">
        <v>140</v>
      </c>
      <c r="I174" s="142">
        <f t="shared" si="14"/>
        <v>0</v>
      </c>
      <c r="J174" s="152">
        <f t="shared" si="14"/>
        <v>0</v>
      </c>
      <c r="K174" s="142">
        <f t="shared" si="14"/>
        <v>0</v>
      </c>
      <c r="L174" s="141">
        <f t="shared" si="14"/>
        <v>0</v>
      </c>
    </row>
    <row r="175" spans="1:13" hidden="1">
      <c r="A175" s="79">
        <v>2</v>
      </c>
      <c r="B175" s="80">
        <v>8</v>
      </c>
      <c r="C175" s="82">
        <v>1</v>
      </c>
      <c r="D175" s="80">
        <v>2</v>
      </c>
      <c r="E175" s="81">
        <v>1</v>
      </c>
      <c r="F175" s="83">
        <v>1</v>
      </c>
      <c r="G175" s="72" t="s">
        <v>92</v>
      </c>
      <c r="H175" s="60">
        <v>141</v>
      </c>
      <c r="I175" s="166">
        <v>0</v>
      </c>
      <c r="J175" s="147">
        <v>0</v>
      </c>
      <c r="K175" s="147">
        <v>0</v>
      </c>
      <c r="L175" s="147">
        <v>0</v>
      </c>
    </row>
    <row r="176" spans="1:13" ht="91.5" hidden="1" customHeight="1">
      <c r="A176" s="91">
        <v>2</v>
      </c>
      <c r="B176" s="56">
        <v>9</v>
      </c>
      <c r="C176" s="58"/>
      <c r="D176" s="56"/>
      <c r="E176" s="57"/>
      <c r="F176" s="59"/>
      <c r="G176" s="101" t="s">
        <v>235</v>
      </c>
      <c r="H176" s="60">
        <v>142</v>
      </c>
      <c r="I176" s="142">
        <f>I177+I181</f>
        <v>0</v>
      </c>
      <c r="J176" s="152">
        <f>J177+J181</f>
        <v>0</v>
      </c>
      <c r="K176" s="142">
        <f>K177+K181</f>
        <v>0</v>
      </c>
      <c r="L176" s="141">
        <f>L177+L181</f>
        <v>0</v>
      </c>
      <c r="M176" s="1"/>
    </row>
    <row r="177" spans="1:13" s="82" customFormat="1" ht="39" hidden="1" customHeight="1">
      <c r="A177" s="75">
        <v>2</v>
      </c>
      <c r="B177" s="70">
        <v>9</v>
      </c>
      <c r="C177" s="72">
        <v>1</v>
      </c>
      <c r="D177" s="70"/>
      <c r="E177" s="71"/>
      <c r="F177" s="73"/>
      <c r="G177" s="72" t="s">
        <v>93</v>
      </c>
      <c r="H177" s="60">
        <v>143</v>
      </c>
      <c r="I177" s="142">
        <f t="shared" ref="I177:L179" si="15">I178</f>
        <v>0</v>
      </c>
      <c r="J177" s="152">
        <f t="shared" si="15"/>
        <v>0</v>
      </c>
      <c r="K177" s="142">
        <f t="shared" si="15"/>
        <v>0</v>
      </c>
      <c r="L177" s="141">
        <f t="shared" si="15"/>
        <v>0</v>
      </c>
    </row>
    <row r="178" spans="1:13" ht="42.75" hidden="1" customHeight="1">
      <c r="A178" s="85">
        <v>2</v>
      </c>
      <c r="B178" s="67">
        <v>9</v>
      </c>
      <c r="C178" s="66">
        <v>1</v>
      </c>
      <c r="D178" s="67">
        <v>1</v>
      </c>
      <c r="E178" s="65"/>
      <c r="F178" s="68"/>
      <c r="G178" s="72" t="s">
        <v>93</v>
      </c>
      <c r="H178" s="60">
        <v>144</v>
      </c>
      <c r="I178" s="149">
        <f t="shared" si="15"/>
        <v>0</v>
      </c>
      <c r="J178" s="153">
        <f t="shared" si="15"/>
        <v>0</v>
      </c>
      <c r="K178" s="149">
        <f t="shared" si="15"/>
        <v>0</v>
      </c>
      <c r="L178" s="148">
        <f t="shared" si="15"/>
        <v>0</v>
      </c>
      <c r="M178" s="1"/>
    </row>
    <row r="179" spans="1:13" ht="38.25" hidden="1" customHeight="1">
      <c r="A179" s="75">
        <v>2</v>
      </c>
      <c r="B179" s="70">
        <v>9</v>
      </c>
      <c r="C179" s="75">
        <v>1</v>
      </c>
      <c r="D179" s="70">
        <v>1</v>
      </c>
      <c r="E179" s="71">
        <v>1</v>
      </c>
      <c r="F179" s="73"/>
      <c r="G179" s="72" t="s">
        <v>93</v>
      </c>
      <c r="H179" s="60">
        <v>145</v>
      </c>
      <c r="I179" s="142">
        <f t="shared" si="15"/>
        <v>0</v>
      </c>
      <c r="J179" s="152">
        <f t="shared" si="15"/>
        <v>0</v>
      </c>
      <c r="K179" s="142">
        <f t="shared" si="15"/>
        <v>0</v>
      </c>
      <c r="L179" s="141">
        <f t="shared" si="15"/>
        <v>0</v>
      </c>
      <c r="M179" s="1"/>
    </row>
    <row r="180" spans="1:13" ht="38.25" hidden="1" customHeight="1">
      <c r="A180" s="85">
        <v>2</v>
      </c>
      <c r="B180" s="67">
        <v>9</v>
      </c>
      <c r="C180" s="67">
        <v>1</v>
      </c>
      <c r="D180" s="67">
        <v>1</v>
      </c>
      <c r="E180" s="65">
        <v>1</v>
      </c>
      <c r="F180" s="68">
        <v>1</v>
      </c>
      <c r="G180" s="72" t="s">
        <v>93</v>
      </c>
      <c r="H180" s="60">
        <v>146</v>
      </c>
      <c r="I180" s="161">
        <v>0</v>
      </c>
      <c r="J180" s="161">
        <v>0</v>
      </c>
      <c r="K180" s="161">
        <v>0</v>
      </c>
      <c r="L180" s="161">
        <v>0</v>
      </c>
      <c r="M180" s="1"/>
    </row>
    <row r="181" spans="1:13" ht="89.25" hidden="1" customHeight="1">
      <c r="A181" s="75">
        <v>2</v>
      </c>
      <c r="B181" s="70">
        <v>9</v>
      </c>
      <c r="C181" s="70">
        <v>2</v>
      </c>
      <c r="D181" s="70"/>
      <c r="E181" s="71"/>
      <c r="F181" s="73"/>
      <c r="G181" s="74" t="s">
        <v>236</v>
      </c>
      <c r="H181" s="60">
        <v>147</v>
      </c>
      <c r="I181" s="142">
        <f>SUM(I182+I187)</f>
        <v>0</v>
      </c>
      <c r="J181" s="142">
        <f>SUM(J182+J187)</f>
        <v>0</v>
      </c>
      <c r="K181" s="142">
        <f>SUM(K182+K187)</f>
        <v>0</v>
      </c>
      <c r="L181" s="142">
        <f>SUM(L182+L187)</f>
        <v>0</v>
      </c>
      <c r="M181" s="1"/>
    </row>
    <row r="182" spans="1:13" ht="105" hidden="1" customHeight="1">
      <c r="A182" s="75">
        <v>2</v>
      </c>
      <c r="B182" s="70">
        <v>9</v>
      </c>
      <c r="C182" s="70">
        <v>2</v>
      </c>
      <c r="D182" s="67">
        <v>1</v>
      </c>
      <c r="E182" s="65"/>
      <c r="F182" s="68"/>
      <c r="G182" s="96" t="s">
        <v>237</v>
      </c>
      <c r="H182" s="60">
        <v>148</v>
      </c>
      <c r="I182" s="149">
        <f>I183</f>
        <v>0</v>
      </c>
      <c r="J182" s="153">
        <f>J183</f>
        <v>0</v>
      </c>
      <c r="K182" s="149">
        <f>K183</f>
        <v>0</v>
      </c>
      <c r="L182" s="148">
        <f>L183</f>
        <v>0</v>
      </c>
      <c r="M182" s="1"/>
    </row>
    <row r="183" spans="1:13" ht="105.75" hidden="1" customHeight="1">
      <c r="A183" s="85">
        <v>2</v>
      </c>
      <c r="B183" s="67">
        <v>9</v>
      </c>
      <c r="C183" s="67">
        <v>2</v>
      </c>
      <c r="D183" s="70">
        <v>1</v>
      </c>
      <c r="E183" s="71">
        <v>1</v>
      </c>
      <c r="F183" s="73"/>
      <c r="G183" s="66" t="s">
        <v>238</v>
      </c>
      <c r="H183" s="60">
        <v>149</v>
      </c>
      <c r="I183" s="142">
        <f>SUM(I184:I186)</f>
        <v>0</v>
      </c>
      <c r="J183" s="152">
        <f>SUM(J184:J186)</f>
        <v>0</v>
      </c>
      <c r="K183" s="142">
        <f>SUM(K184:K186)</f>
        <v>0</v>
      </c>
      <c r="L183" s="141">
        <f>SUM(L184:L186)</f>
        <v>0</v>
      </c>
      <c r="M183" s="1"/>
    </row>
    <row r="184" spans="1:13" ht="115.5" hidden="1" customHeight="1">
      <c r="A184" s="79">
        <v>2</v>
      </c>
      <c r="B184" s="86">
        <v>9</v>
      </c>
      <c r="C184" s="86">
        <v>2</v>
      </c>
      <c r="D184" s="86">
        <v>1</v>
      </c>
      <c r="E184" s="87">
        <v>1</v>
      </c>
      <c r="F184" s="88">
        <v>1</v>
      </c>
      <c r="G184" s="66" t="s">
        <v>239</v>
      </c>
      <c r="H184" s="60">
        <v>150</v>
      </c>
      <c r="I184" s="163">
        <v>0</v>
      </c>
      <c r="J184" s="145">
        <v>0</v>
      </c>
      <c r="K184" s="145">
        <v>0</v>
      </c>
      <c r="L184" s="145">
        <v>0</v>
      </c>
      <c r="M184" s="1"/>
    </row>
    <row r="185" spans="1:13" ht="117.75" hidden="1" customHeight="1">
      <c r="A185" s="75">
        <v>2</v>
      </c>
      <c r="B185" s="70">
        <v>9</v>
      </c>
      <c r="C185" s="70">
        <v>2</v>
      </c>
      <c r="D185" s="70">
        <v>1</v>
      </c>
      <c r="E185" s="71">
        <v>1</v>
      </c>
      <c r="F185" s="73">
        <v>2</v>
      </c>
      <c r="G185" s="66" t="s">
        <v>240</v>
      </c>
      <c r="H185" s="60">
        <v>151</v>
      </c>
      <c r="I185" s="163">
        <v>0</v>
      </c>
      <c r="J185" s="155">
        <v>0</v>
      </c>
      <c r="K185" s="155">
        <v>0</v>
      </c>
      <c r="L185" s="155">
        <v>0</v>
      </c>
      <c r="M185" s="1"/>
    </row>
    <row r="186" spans="1:13" ht="114.75" hidden="1" customHeight="1">
      <c r="A186" s="75">
        <v>2</v>
      </c>
      <c r="B186" s="70">
        <v>9</v>
      </c>
      <c r="C186" s="70">
        <v>2</v>
      </c>
      <c r="D186" s="70">
        <v>1</v>
      </c>
      <c r="E186" s="71">
        <v>1</v>
      </c>
      <c r="F186" s="73">
        <v>3</v>
      </c>
      <c r="G186" s="66" t="s">
        <v>241</v>
      </c>
      <c r="H186" s="60">
        <v>152</v>
      </c>
      <c r="I186" s="146">
        <v>0</v>
      </c>
      <c r="J186" s="146">
        <v>0</v>
      </c>
      <c r="K186" s="146">
        <v>0</v>
      </c>
      <c r="L186" s="146">
        <v>0</v>
      </c>
      <c r="M186" s="1"/>
    </row>
    <row r="187" spans="1:13" ht="90" hidden="1" customHeight="1">
      <c r="A187" s="112">
        <v>2</v>
      </c>
      <c r="B187" s="112">
        <v>9</v>
      </c>
      <c r="C187" s="112">
        <v>2</v>
      </c>
      <c r="D187" s="112">
        <v>2</v>
      </c>
      <c r="E187" s="112"/>
      <c r="F187" s="112"/>
      <c r="G187" s="74" t="s">
        <v>242</v>
      </c>
      <c r="H187" s="60">
        <v>153</v>
      </c>
      <c r="I187" s="142">
        <f>I188</f>
        <v>0</v>
      </c>
      <c r="J187" s="152">
        <f>J188</f>
        <v>0</v>
      </c>
      <c r="K187" s="142">
        <f>K188</f>
        <v>0</v>
      </c>
      <c r="L187" s="141">
        <f>L188</f>
        <v>0</v>
      </c>
      <c r="M187" s="1"/>
    </row>
    <row r="188" spans="1:13" ht="91.5" hidden="1" customHeight="1">
      <c r="A188" s="75">
        <v>2</v>
      </c>
      <c r="B188" s="70">
        <v>9</v>
      </c>
      <c r="C188" s="70">
        <v>2</v>
      </c>
      <c r="D188" s="70">
        <v>2</v>
      </c>
      <c r="E188" s="71">
        <v>1</v>
      </c>
      <c r="F188" s="73"/>
      <c r="G188" s="66" t="s">
        <v>243</v>
      </c>
      <c r="H188" s="60">
        <v>154</v>
      </c>
      <c r="I188" s="149">
        <f>SUM(I189:I191)</f>
        <v>0</v>
      </c>
      <c r="J188" s="149">
        <f>SUM(J189:J191)</f>
        <v>0</v>
      </c>
      <c r="K188" s="149">
        <f>SUM(K189:K191)</f>
        <v>0</v>
      </c>
      <c r="L188" s="149">
        <f>SUM(L189:L191)</f>
        <v>0</v>
      </c>
      <c r="M188" s="1"/>
    </row>
    <row r="189" spans="1:13" ht="114" hidden="1" customHeight="1">
      <c r="A189" s="75">
        <v>2</v>
      </c>
      <c r="B189" s="70">
        <v>9</v>
      </c>
      <c r="C189" s="70">
        <v>2</v>
      </c>
      <c r="D189" s="70">
        <v>2</v>
      </c>
      <c r="E189" s="70">
        <v>1</v>
      </c>
      <c r="F189" s="73">
        <v>1</v>
      </c>
      <c r="G189" s="113" t="s">
        <v>244</v>
      </c>
      <c r="H189" s="60">
        <v>155</v>
      </c>
      <c r="I189" s="146">
        <v>0</v>
      </c>
      <c r="J189" s="145">
        <v>0</v>
      </c>
      <c r="K189" s="145">
        <v>0</v>
      </c>
      <c r="L189" s="145">
        <v>0</v>
      </c>
      <c r="M189" s="1"/>
    </row>
    <row r="190" spans="1:13" ht="103.5" hidden="1" customHeight="1">
      <c r="A190" s="80">
        <v>2</v>
      </c>
      <c r="B190" s="82">
        <v>9</v>
      </c>
      <c r="C190" s="80">
        <v>2</v>
      </c>
      <c r="D190" s="81">
        <v>2</v>
      </c>
      <c r="E190" s="81">
        <v>1</v>
      </c>
      <c r="F190" s="83">
        <v>2</v>
      </c>
      <c r="G190" s="82" t="s">
        <v>245</v>
      </c>
      <c r="H190" s="60">
        <v>156</v>
      </c>
      <c r="I190" s="146">
        <v>0</v>
      </c>
      <c r="J190" s="147">
        <v>0</v>
      </c>
      <c r="K190" s="147">
        <v>0</v>
      </c>
      <c r="L190" s="147">
        <v>0</v>
      </c>
      <c r="M190" s="1"/>
    </row>
    <row r="191" spans="1:13" ht="105.75" hidden="1" customHeight="1">
      <c r="A191" s="70">
        <v>2</v>
      </c>
      <c r="B191" s="89">
        <v>9</v>
      </c>
      <c r="C191" s="86">
        <v>2</v>
      </c>
      <c r="D191" s="87">
        <v>2</v>
      </c>
      <c r="E191" s="87">
        <v>1</v>
      </c>
      <c r="F191" s="88">
        <v>3</v>
      </c>
      <c r="G191" s="89" t="s">
        <v>246</v>
      </c>
      <c r="H191" s="60">
        <v>157</v>
      </c>
      <c r="I191" s="146">
        <v>0</v>
      </c>
      <c r="J191" s="155">
        <v>0</v>
      </c>
      <c r="K191" s="155">
        <v>0</v>
      </c>
      <c r="L191" s="155">
        <v>0</v>
      </c>
      <c r="M191" s="1"/>
    </row>
    <row r="192" spans="1:13" ht="76.5" customHeight="1">
      <c r="A192" s="56">
        <v>3</v>
      </c>
      <c r="B192" s="58"/>
      <c r="C192" s="56"/>
      <c r="D192" s="57"/>
      <c r="E192" s="57"/>
      <c r="F192" s="59"/>
      <c r="G192" s="114" t="s">
        <v>94</v>
      </c>
      <c r="H192" s="60">
        <v>158</v>
      </c>
      <c r="I192" s="141">
        <f>SUM(I193+I246+I311)</f>
        <v>5000</v>
      </c>
      <c r="J192" s="152">
        <f>SUM(J193+J246+J311)</f>
        <v>5000</v>
      </c>
      <c r="K192" s="142">
        <f>SUM(K193+K246+K311)</f>
        <v>5000</v>
      </c>
      <c r="L192" s="141">
        <f>SUM(L193+L246+L311)</f>
        <v>5000</v>
      </c>
      <c r="M192" s="1"/>
    </row>
    <row r="193" spans="1:13" ht="34.5" customHeight="1">
      <c r="A193" s="91">
        <v>3</v>
      </c>
      <c r="B193" s="56">
        <v>1</v>
      </c>
      <c r="C193" s="78"/>
      <c r="D193" s="64"/>
      <c r="E193" s="64"/>
      <c r="F193" s="110"/>
      <c r="G193" s="115" t="s">
        <v>95</v>
      </c>
      <c r="H193" s="60">
        <v>159</v>
      </c>
      <c r="I193" s="141">
        <f>SUM(I194+I217+I224+I236+I240)</f>
        <v>5000</v>
      </c>
      <c r="J193" s="148">
        <f>SUM(J194+J217+J224+J236+J240)</f>
        <v>5000</v>
      </c>
      <c r="K193" s="148">
        <f>SUM(K194+K217+K224+K236+K240)</f>
        <v>5000</v>
      </c>
      <c r="L193" s="148">
        <f>SUM(L194+L217+L224+L236+L240)</f>
        <v>5000</v>
      </c>
      <c r="M193" s="1"/>
    </row>
    <row r="194" spans="1:13" ht="30.75" customHeight="1">
      <c r="A194" s="67">
        <v>3</v>
      </c>
      <c r="B194" s="66">
        <v>1</v>
      </c>
      <c r="C194" s="67">
        <v>1</v>
      </c>
      <c r="D194" s="65"/>
      <c r="E194" s="65"/>
      <c r="F194" s="116"/>
      <c r="G194" s="97" t="s">
        <v>96</v>
      </c>
      <c r="H194" s="60">
        <v>160</v>
      </c>
      <c r="I194" s="148">
        <f>SUM(I195+I198+I203+I209+I214)</f>
        <v>5000</v>
      </c>
      <c r="J194" s="152">
        <f>SUM(J195+J198+J203+J209+J214)</f>
        <v>5000</v>
      </c>
      <c r="K194" s="142">
        <f>SUM(K195+K198+K203+K209+K214)</f>
        <v>5000</v>
      </c>
      <c r="L194" s="141">
        <f>SUM(L195+L198+L203+L209+L214)</f>
        <v>5000</v>
      </c>
      <c r="M194" s="1"/>
    </row>
    <row r="195" spans="1:13" ht="33" hidden="1" customHeight="1">
      <c r="A195" s="70">
        <v>3</v>
      </c>
      <c r="B195" s="72">
        <v>1</v>
      </c>
      <c r="C195" s="70">
        <v>1</v>
      </c>
      <c r="D195" s="71">
        <v>1</v>
      </c>
      <c r="E195" s="71"/>
      <c r="F195" s="117"/>
      <c r="G195" s="75" t="s">
        <v>97</v>
      </c>
      <c r="H195" s="60">
        <v>161</v>
      </c>
      <c r="I195" s="141">
        <f t="shared" ref="I195:L196" si="16">I196</f>
        <v>0</v>
      </c>
      <c r="J195" s="153">
        <f t="shared" si="16"/>
        <v>0</v>
      </c>
      <c r="K195" s="149">
        <f t="shared" si="16"/>
        <v>0</v>
      </c>
      <c r="L195" s="148">
        <f t="shared" si="16"/>
        <v>0</v>
      </c>
      <c r="M195" s="1"/>
    </row>
    <row r="196" spans="1:13" ht="24" hidden="1" customHeight="1">
      <c r="A196" s="70">
        <v>3</v>
      </c>
      <c r="B196" s="72">
        <v>1</v>
      </c>
      <c r="C196" s="70">
        <v>1</v>
      </c>
      <c r="D196" s="71">
        <v>1</v>
      </c>
      <c r="E196" s="71">
        <v>1</v>
      </c>
      <c r="F196" s="99"/>
      <c r="G196" s="75" t="s">
        <v>97</v>
      </c>
      <c r="H196" s="60">
        <v>162</v>
      </c>
      <c r="I196" s="148">
        <f t="shared" si="16"/>
        <v>0</v>
      </c>
      <c r="J196" s="141">
        <f t="shared" si="16"/>
        <v>0</v>
      </c>
      <c r="K196" s="141">
        <f t="shared" si="16"/>
        <v>0</v>
      </c>
      <c r="L196" s="141">
        <f t="shared" si="16"/>
        <v>0</v>
      </c>
      <c r="M196" s="1"/>
    </row>
    <row r="197" spans="1:13" ht="31.5" hidden="1" customHeight="1">
      <c r="A197" s="70">
        <v>3</v>
      </c>
      <c r="B197" s="72">
        <v>1</v>
      </c>
      <c r="C197" s="70">
        <v>1</v>
      </c>
      <c r="D197" s="71">
        <v>1</v>
      </c>
      <c r="E197" s="71">
        <v>1</v>
      </c>
      <c r="F197" s="99">
        <v>1</v>
      </c>
      <c r="G197" s="75" t="s">
        <v>97</v>
      </c>
      <c r="H197" s="60">
        <v>163</v>
      </c>
      <c r="I197" s="147">
        <v>0</v>
      </c>
      <c r="J197" s="147">
        <v>0</v>
      </c>
      <c r="K197" s="147">
        <v>0</v>
      </c>
      <c r="L197" s="147">
        <v>0</v>
      </c>
      <c r="M197" s="1"/>
    </row>
    <row r="198" spans="1:13" ht="27.75" hidden="1" customHeight="1">
      <c r="A198" s="67">
        <v>3</v>
      </c>
      <c r="B198" s="65">
        <v>1</v>
      </c>
      <c r="C198" s="65">
        <v>1</v>
      </c>
      <c r="D198" s="65">
        <v>2</v>
      </c>
      <c r="E198" s="65"/>
      <c r="F198" s="68"/>
      <c r="G198" s="66" t="s">
        <v>98</v>
      </c>
      <c r="H198" s="60">
        <v>164</v>
      </c>
      <c r="I198" s="148">
        <f>I199</f>
        <v>0</v>
      </c>
      <c r="J198" s="153">
        <f>J199</f>
        <v>0</v>
      </c>
      <c r="K198" s="149">
        <f>K199</f>
        <v>0</v>
      </c>
      <c r="L198" s="148">
        <f>L199</f>
        <v>0</v>
      </c>
      <c r="M198" s="1"/>
    </row>
    <row r="199" spans="1:13" ht="27.75" hidden="1" customHeight="1">
      <c r="A199" s="70">
        <v>3</v>
      </c>
      <c r="B199" s="71">
        <v>1</v>
      </c>
      <c r="C199" s="71">
        <v>1</v>
      </c>
      <c r="D199" s="71">
        <v>2</v>
      </c>
      <c r="E199" s="71">
        <v>1</v>
      </c>
      <c r="F199" s="73"/>
      <c r="G199" s="66" t="s">
        <v>98</v>
      </c>
      <c r="H199" s="60">
        <v>165</v>
      </c>
      <c r="I199" s="141">
        <f>SUM(I200:I202)</f>
        <v>0</v>
      </c>
      <c r="J199" s="152">
        <f>SUM(J200:J202)</f>
        <v>0</v>
      </c>
      <c r="K199" s="142">
        <f>SUM(K200:K202)</f>
        <v>0</v>
      </c>
      <c r="L199" s="141">
        <f>SUM(L200:L202)</f>
        <v>0</v>
      </c>
      <c r="M199" s="1"/>
    </row>
    <row r="200" spans="1:13" ht="27" hidden="1" customHeight="1">
      <c r="A200" s="67">
        <v>3</v>
      </c>
      <c r="B200" s="65">
        <v>1</v>
      </c>
      <c r="C200" s="65">
        <v>1</v>
      </c>
      <c r="D200" s="65">
        <v>2</v>
      </c>
      <c r="E200" s="65">
        <v>1</v>
      </c>
      <c r="F200" s="68">
        <v>1</v>
      </c>
      <c r="G200" s="66" t="s">
        <v>99</v>
      </c>
      <c r="H200" s="60">
        <v>166</v>
      </c>
      <c r="I200" s="145">
        <v>0</v>
      </c>
      <c r="J200" s="145">
        <v>0</v>
      </c>
      <c r="K200" s="145">
        <v>0</v>
      </c>
      <c r="L200" s="155">
        <v>0</v>
      </c>
      <c r="M200" s="1"/>
    </row>
    <row r="201" spans="1:13" ht="27" hidden="1" customHeight="1">
      <c r="A201" s="70">
        <v>3</v>
      </c>
      <c r="B201" s="71">
        <v>1</v>
      </c>
      <c r="C201" s="71">
        <v>1</v>
      </c>
      <c r="D201" s="71">
        <v>2</v>
      </c>
      <c r="E201" s="71">
        <v>1</v>
      </c>
      <c r="F201" s="73">
        <v>2</v>
      </c>
      <c r="G201" s="72" t="s">
        <v>100</v>
      </c>
      <c r="H201" s="60">
        <v>167</v>
      </c>
      <c r="I201" s="145">
        <v>0</v>
      </c>
      <c r="J201" s="147">
        <v>0</v>
      </c>
      <c r="K201" s="147">
        <v>0</v>
      </c>
      <c r="L201" s="147">
        <v>0</v>
      </c>
      <c r="M201" s="1"/>
    </row>
    <row r="202" spans="1:13" ht="26.25" hidden="1" customHeight="1">
      <c r="A202" s="67">
        <v>3</v>
      </c>
      <c r="B202" s="65">
        <v>1</v>
      </c>
      <c r="C202" s="65">
        <v>1</v>
      </c>
      <c r="D202" s="65">
        <v>2</v>
      </c>
      <c r="E202" s="65">
        <v>1</v>
      </c>
      <c r="F202" s="68">
        <v>3</v>
      </c>
      <c r="G202" s="66" t="s">
        <v>101</v>
      </c>
      <c r="H202" s="60">
        <v>168</v>
      </c>
      <c r="I202" s="145">
        <v>0</v>
      </c>
      <c r="J202" s="145">
        <v>0</v>
      </c>
      <c r="K202" s="145">
        <v>0</v>
      </c>
      <c r="L202" s="155">
        <v>0</v>
      </c>
      <c r="M202" s="1"/>
    </row>
    <row r="203" spans="1:13" ht="27.75" customHeight="1">
      <c r="A203" s="70">
        <v>3</v>
      </c>
      <c r="B203" s="71">
        <v>1</v>
      </c>
      <c r="C203" s="71">
        <v>1</v>
      </c>
      <c r="D203" s="71">
        <v>3</v>
      </c>
      <c r="E203" s="71"/>
      <c r="F203" s="73"/>
      <c r="G203" s="72" t="s">
        <v>102</v>
      </c>
      <c r="H203" s="60">
        <v>169</v>
      </c>
      <c r="I203" s="141">
        <f>I204</f>
        <v>5000</v>
      </c>
      <c r="J203" s="152">
        <f>J204</f>
        <v>5000</v>
      </c>
      <c r="K203" s="142">
        <f>K204</f>
        <v>5000</v>
      </c>
      <c r="L203" s="141">
        <f>L204</f>
        <v>5000</v>
      </c>
      <c r="M203" s="1"/>
    </row>
    <row r="204" spans="1:13" ht="23.25" customHeight="1">
      <c r="A204" s="70">
        <v>3</v>
      </c>
      <c r="B204" s="71">
        <v>1</v>
      </c>
      <c r="C204" s="71">
        <v>1</v>
      </c>
      <c r="D204" s="71">
        <v>3</v>
      </c>
      <c r="E204" s="71">
        <v>1</v>
      </c>
      <c r="F204" s="73"/>
      <c r="G204" s="72" t="s">
        <v>102</v>
      </c>
      <c r="H204" s="60">
        <v>170</v>
      </c>
      <c r="I204" s="141">
        <f>SUM(I205:I208)</f>
        <v>5000</v>
      </c>
      <c r="J204" s="141">
        <f>SUM(J205:J208)</f>
        <v>5000</v>
      </c>
      <c r="K204" s="141">
        <f>SUM(K205:K208)</f>
        <v>5000</v>
      </c>
      <c r="L204" s="141">
        <f>SUM(L205:L208)</f>
        <v>5000</v>
      </c>
      <c r="M204" s="1"/>
    </row>
    <row r="205" spans="1:13" ht="23.25" hidden="1" customHeight="1">
      <c r="A205" s="70">
        <v>3</v>
      </c>
      <c r="B205" s="71">
        <v>1</v>
      </c>
      <c r="C205" s="71">
        <v>1</v>
      </c>
      <c r="D205" s="71">
        <v>3</v>
      </c>
      <c r="E205" s="71">
        <v>1</v>
      </c>
      <c r="F205" s="73">
        <v>1</v>
      </c>
      <c r="G205" s="72" t="s">
        <v>103</v>
      </c>
      <c r="H205" s="60">
        <v>171</v>
      </c>
      <c r="I205" s="147">
        <v>0</v>
      </c>
      <c r="J205" s="147">
        <v>0</v>
      </c>
      <c r="K205" s="147">
        <v>0</v>
      </c>
      <c r="L205" s="155">
        <v>0</v>
      </c>
      <c r="M205" s="1"/>
    </row>
    <row r="206" spans="1:13" ht="29.25" customHeight="1">
      <c r="A206" s="70">
        <v>3</v>
      </c>
      <c r="B206" s="71">
        <v>1</v>
      </c>
      <c r="C206" s="71">
        <v>1</v>
      </c>
      <c r="D206" s="71">
        <v>3</v>
      </c>
      <c r="E206" s="71">
        <v>1</v>
      </c>
      <c r="F206" s="73">
        <v>2</v>
      </c>
      <c r="G206" s="72" t="s">
        <v>104</v>
      </c>
      <c r="H206" s="60">
        <v>172</v>
      </c>
      <c r="I206" s="147">
        <v>5000</v>
      </c>
      <c r="J206" s="147">
        <v>5000</v>
      </c>
      <c r="K206" s="147">
        <v>5000</v>
      </c>
      <c r="L206" s="147">
        <v>5000</v>
      </c>
      <c r="M206" s="1"/>
    </row>
    <row r="207" spans="1:13" ht="27" hidden="1" customHeight="1">
      <c r="A207" s="70">
        <v>3</v>
      </c>
      <c r="B207" s="71">
        <v>1</v>
      </c>
      <c r="C207" s="71">
        <v>1</v>
      </c>
      <c r="D207" s="71">
        <v>3</v>
      </c>
      <c r="E207" s="71">
        <v>1</v>
      </c>
      <c r="F207" s="73">
        <v>3</v>
      </c>
      <c r="G207" s="75" t="s">
        <v>105</v>
      </c>
      <c r="H207" s="60">
        <v>173</v>
      </c>
      <c r="I207" s="147">
        <v>0</v>
      </c>
      <c r="J207" s="165">
        <v>0</v>
      </c>
      <c r="K207" s="165">
        <v>0</v>
      </c>
      <c r="L207" s="165">
        <v>0</v>
      </c>
      <c r="M207" s="1"/>
    </row>
    <row r="208" spans="1:13" ht="25.5" hidden="1" customHeight="1">
      <c r="A208" s="80">
        <v>3</v>
      </c>
      <c r="B208" s="81">
        <v>1</v>
      </c>
      <c r="C208" s="81">
        <v>1</v>
      </c>
      <c r="D208" s="81">
        <v>3</v>
      </c>
      <c r="E208" s="81">
        <v>1</v>
      </c>
      <c r="F208" s="83">
        <v>4</v>
      </c>
      <c r="G208" s="106" t="s">
        <v>106</v>
      </c>
      <c r="H208" s="60">
        <v>174</v>
      </c>
      <c r="I208" s="147">
        <v>0</v>
      </c>
      <c r="J208" s="167">
        <v>0</v>
      </c>
      <c r="K208" s="147">
        <v>0</v>
      </c>
      <c r="L208" s="147">
        <v>0</v>
      </c>
      <c r="M208" s="1"/>
    </row>
    <row r="209" spans="1:13" ht="27" hidden="1" customHeight="1">
      <c r="A209" s="80">
        <v>3</v>
      </c>
      <c r="B209" s="81">
        <v>1</v>
      </c>
      <c r="C209" s="81">
        <v>1</v>
      </c>
      <c r="D209" s="81">
        <v>4</v>
      </c>
      <c r="E209" s="81"/>
      <c r="F209" s="83"/>
      <c r="G209" s="70" t="s">
        <v>107</v>
      </c>
      <c r="H209" s="60">
        <v>175</v>
      </c>
      <c r="I209" s="141">
        <f>I210</f>
        <v>0</v>
      </c>
      <c r="J209" s="154">
        <f>J210</f>
        <v>0</v>
      </c>
      <c r="K209" s="143">
        <f>K210</f>
        <v>0</v>
      </c>
      <c r="L209" s="144">
        <f>L210</f>
        <v>0</v>
      </c>
      <c r="M209" s="1"/>
    </row>
    <row r="210" spans="1:13" ht="27.75" hidden="1" customHeight="1">
      <c r="A210" s="70">
        <v>3</v>
      </c>
      <c r="B210" s="71">
        <v>1</v>
      </c>
      <c r="C210" s="71">
        <v>1</v>
      </c>
      <c r="D210" s="71">
        <v>4</v>
      </c>
      <c r="E210" s="71">
        <v>1</v>
      </c>
      <c r="F210" s="73"/>
      <c r="G210" s="70" t="s">
        <v>107</v>
      </c>
      <c r="H210" s="60">
        <v>176</v>
      </c>
      <c r="I210" s="148">
        <f>SUM(I211:I213)</f>
        <v>0</v>
      </c>
      <c r="J210" s="152">
        <f>SUM(J211:J213)</f>
        <v>0</v>
      </c>
      <c r="K210" s="142">
        <f>SUM(K211:K213)</f>
        <v>0</v>
      </c>
      <c r="L210" s="141">
        <f>SUM(L211:L213)</f>
        <v>0</v>
      </c>
      <c r="M210" s="1"/>
    </row>
    <row r="211" spans="1:13" ht="24.75" hidden="1" customHeight="1">
      <c r="A211" s="70">
        <v>3</v>
      </c>
      <c r="B211" s="71">
        <v>1</v>
      </c>
      <c r="C211" s="71">
        <v>1</v>
      </c>
      <c r="D211" s="71">
        <v>4</v>
      </c>
      <c r="E211" s="71">
        <v>1</v>
      </c>
      <c r="F211" s="73">
        <v>1</v>
      </c>
      <c r="G211" s="72" t="s">
        <v>108</v>
      </c>
      <c r="H211" s="60">
        <v>177</v>
      </c>
      <c r="I211" s="147">
        <v>0</v>
      </c>
      <c r="J211" s="147">
        <v>0</v>
      </c>
      <c r="K211" s="147">
        <v>0</v>
      </c>
      <c r="L211" s="155">
        <v>0</v>
      </c>
      <c r="M211" s="1"/>
    </row>
    <row r="212" spans="1:13" ht="25.5" hidden="1" customHeight="1">
      <c r="A212" s="67">
        <v>3</v>
      </c>
      <c r="B212" s="65">
        <v>1</v>
      </c>
      <c r="C212" s="65">
        <v>1</v>
      </c>
      <c r="D212" s="65">
        <v>4</v>
      </c>
      <c r="E212" s="65">
        <v>1</v>
      </c>
      <c r="F212" s="68">
        <v>2</v>
      </c>
      <c r="G212" s="66" t="s">
        <v>202</v>
      </c>
      <c r="H212" s="60">
        <v>178</v>
      </c>
      <c r="I212" s="147">
        <v>0</v>
      </c>
      <c r="J212" s="145">
        <v>0</v>
      </c>
      <c r="K212" s="146">
        <v>0</v>
      </c>
      <c r="L212" s="147">
        <v>0</v>
      </c>
      <c r="M212" s="1"/>
    </row>
    <row r="213" spans="1:13" ht="31.5" hidden="1" customHeight="1">
      <c r="A213" s="70">
        <v>3</v>
      </c>
      <c r="B213" s="71">
        <v>1</v>
      </c>
      <c r="C213" s="71">
        <v>1</v>
      </c>
      <c r="D213" s="71">
        <v>4</v>
      </c>
      <c r="E213" s="71">
        <v>1</v>
      </c>
      <c r="F213" s="73">
        <v>3</v>
      </c>
      <c r="G213" s="72" t="s">
        <v>109</v>
      </c>
      <c r="H213" s="60">
        <v>179</v>
      </c>
      <c r="I213" s="147">
        <v>0</v>
      </c>
      <c r="J213" s="145">
        <v>0</v>
      </c>
      <c r="K213" s="145">
        <v>0</v>
      </c>
      <c r="L213" s="147">
        <v>0</v>
      </c>
      <c r="M213" s="1"/>
    </row>
    <row r="214" spans="1:13" ht="25.5" hidden="1" customHeight="1">
      <c r="A214" s="70">
        <v>3</v>
      </c>
      <c r="B214" s="71">
        <v>1</v>
      </c>
      <c r="C214" s="71">
        <v>1</v>
      </c>
      <c r="D214" s="71">
        <v>5</v>
      </c>
      <c r="E214" s="71"/>
      <c r="F214" s="73"/>
      <c r="G214" s="72" t="s">
        <v>110</v>
      </c>
      <c r="H214" s="60">
        <v>180</v>
      </c>
      <c r="I214" s="141">
        <f t="shared" ref="I214:L215" si="17">I215</f>
        <v>0</v>
      </c>
      <c r="J214" s="152">
        <f t="shared" si="17"/>
        <v>0</v>
      </c>
      <c r="K214" s="142">
        <f t="shared" si="17"/>
        <v>0</v>
      </c>
      <c r="L214" s="141">
        <f t="shared" si="17"/>
        <v>0</v>
      </c>
      <c r="M214" s="1"/>
    </row>
    <row r="215" spans="1:13" ht="26.25" hidden="1" customHeight="1">
      <c r="A215" s="80">
        <v>3</v>
      </c>
      <c r="B215" s="81">
        <v>1</v>
      </c>
      <c r="C215" s="81">
        <v>1</v>
      </c>
      <c r="D215" s="81">
        <v>5</v>
      </c>
      <c r="E215" s="81">
        <v>1</v>
      </c>
      <c r="F215" s="83"/>
      <c r="G215" s="72" t="s">
        <v>110</v>
      </c>
      <c r="H215" s="60">
        <v>181</v>
      </c>
      <c r="I215" s="142">
        <f t="shared" si="17"/>
        <v>0</v>
      </c>
      <c r="J215" s="142">
        <f t="shared" si="17"/>
        <v>0</v>
      </c>
      <c r="K215" s="142">
        <f t="shared" si="17"/>
        <v>0</v>
      </c>
      <c r="L215" s="142">
        <f t="shared" si="17"/>
        <v>0</v>
      </c>
      <c r="M215" s="1"/>
    </row>
    <row r="216" spans="1:13" ht="27" hidden="1" customHeight="1">
      <c r="A216" s="70">
        <v>3</v>
      </c>
      <c r="B216" s="71">
        <v>1</v>
      </c>
      <c r="C216" s="71">
        <v>1</v>
      </c>
      <c r="D216" s="71">
        <v>5</v>
      </c>
      <c r="E216" s="71">
        <v>1</v>
      </c>
      <c r="F216" s="73">
        <v>1</v>
      </c>
      <c r="G216" s="72" t="s">
        <v>110</v>
      </c>
      <c r="H216" s="60">
        <v>182</v>
      </c>
      <c r="I216" s="145">
        <v>0</v>
      </c>
      <c r="J216" s="147">
        <v>0</v>
      </c>
      <c r="K216" s="147">
        <v>0</v>
      </c>
      <c r="L216" s="147">
        <v>0</v>
      </c>
      <c r="M216" s="1"/>
    </row>
    <row r="217" spans="1:13" ht="26.25" hidden="1" customHeight="1">
      <c r="A217" s="80">
        <v>3</v>
      </c>
      <c r="B217" s="81">
        <v>1</v>
      </c>
      <c r="C217" s="81">
        <v>2</v>
      </c>
      <c r="D217" s="81"/>
      <c r="E217" s="81"/>
      <c r="F217" s="83"/>
      <c r="G217" s="118" t="s">
        <v>111</v>
      </c>
      <c r="H217" s="60">
        <v>183</v>
      </c>
      <c r="I217" s="141">
        <f t="shared" ref="I217:L218" si="18">I218</f>
        <v>0</v>
      </c>
      <c r="J217" s="154">
        <f t="shared" si="18"/>
        <v>0</v>
      </c>
      <c r="K217" s="143">
        <f t="shared" si="18"/>
        <v>0</v>
      </c>
      <c r="L217" s="144">
        <f t="shared" si="18"/>
        <v>0</v>
      </c>
      <c r="M217" s="1"/>
    </row>
    <row r="218" spans="1:13" ht="25.5" hidden="1" customHeight="1">
      <c r="A218" s="70">
        <v>3</v>
      </c>
      <c r="B218" s="71">
        <v>1</v>
      </c>
      <c r="C218" s="71">
        <v>2</v>
      </c>
      <c r="D218" s="71">
        <v>1</v>
      </c>
      <c r="E218" s="71"/>
      <c r="F218" s="73"/>
      <c r="G218" s="82" t="s">
        <v>111</v>
      </c>
      <c r="H218" s="60">
        <v>184</v>
      </c>
      <c r="I218" s="148">
        <f t="shared" si="18"/>
        <v>0</v>
      </c>
      <c r="J218" s="152">
        <f t="shared" si="18"/>
        <v>0</v>
      </c>
      <c r="K218" s="142">
        <f t="shared" si="18"/>
        <v>0</v>
      </c>
      <c r="L218" s="141">
        <f t="shared" si="18"/>
        <v>0</v>
      </c>
      <c r="M218" s="1"/>
    </row>
    <row r="219" spans="1:13" ht="26.25" hidden="1" customHeight="1">
      <c r="A219" s="67">
        <v>3</v>
      </c>
      <c r="B219" s="65">
        <v>1</v>
      </c>
      <c r="C219" s="65">
        <v>2</v>
      </c>
      <c r="D219" s="65">
        <v>1</v>
      </c>
      <c r="E219" s="65">
        <v>1</v>
      </c>
      <c r="F219" s="68"/>
      <c r="G219" s="82" t="s">
        <v>111</v>
      </c>
      <c r="H219" s="60">
        <v>185</v>
      </c>
      <c r="I219" s="141">
        <f>SUM(I220:I223)</f>
        <v>0</v>
      </c>
      <c r="J219" s="153">
        <f>SUM(J220:J223)</f>
        <v>0</v>
      </c>
      <c r="K219" s="149">
        <f>SUM(K220:K223)</f>
        <v>0</v>
      </c>
      <c r="L219" s="148">
        <f>SUM(L220:L223)</f>
        <v>0</v>
      </c>
      <c r="M219" s="1"/>
    </row>
    <row r="220" spans="1:13" ht="41.25" hidden="1" customHeight="1">
      <c r="A220" s="70">
        <v>3</v>
      </c>
      <c r="B220" s="71">
        <v>1</v>
      </c>
      <c r="C220" s="71">
        <v>2</v>
      </c>
      <c r="D220" s="71">
        <v>1</v>
      </c>
      <c r="E220" s="71">
        <v>1</v>
      </c>
      <c r="F220" s="73">
        <v>2</v>
      </c>
      <c r="G220" s="72" t="s">
        <v>247</v>
      </c>
      <c r="H220" s="60">
        <v>186</v>
      </c>
      <c r="I220" s="147">
        <v>0</v>
      </c>
      <c r="J220" s="147">
        <v>0</v>
      </c>
      <c r="K220" s="147">
        <v>0</v>
      </c>
      <c r="L220" s="147">
        <v>0</v>
      </c>
      <c r="M220" s="1"/>
    </row>
    <row r="221" spans="1:13" ht="26.25" hidden="1" customHeight="1">
      <c r="A221" s="70">
        <v>3</v>
      </c>
      <c r="B221" s="71">
        <v>1</v>
      </c>
      <c r="C221" s="71">
        <v>2</v>
      </c>
      <c r="D221" s="70">
        <v>1</v>
      </c>
      <c r="E221" s="71">
        <v>1</v>
      </c>
      <c r="F221" s="73">
        <v>3</v>
      </c>
      <c r="G221" s="72" t="s">
        <v>112</v>
      </c>
      <c r="H221" s="60">
        <v>187</v>
      </c>
      <c r="I221" s="147">
        <v>0</v>
      </c>
      <c r="J221" s="147">
        <v>0</v>
      </c>
      <c r="K221" s="147">
        <v>0</v>
      </c>
      <c r="L221" s="147">
        <v>0</v>
      </c>
      <c r="M221" s="1"/>
    </row>
    <row r="222" spans="1:13" ht="27.75" hidden="1" customHeight="1">
      <c r="A222" s="70">
        <v>3</v>
      </c>
      <c r="B222" s="71">
        <v>1</v>
      </c>
      <c r="C222" s="71">
        <v>2</v>
      </c>
      <c r="D222" s="70">
        <v>1</v>
      </c>
      <c r="E222" s="71">
        <v>1</v>
      </c>
      <c r="F222" s="73">
        <v>4</v>
      </c>
      <c r="G222" s="72" t="s">
        <v>113</v>
      </c>
      <c r="H222" s="60">
        <v>188</v>
      </c>
      <c r="I222" s="147">
        <v>0</v>
      </c>
      <c r="J222" s="147">
        <v>0</v>
      </c>
      <c r="K222" s="147">
        <v>0</v>
      </c>
      <c r="L222" s="147">
        <v>0</v>
      </c>
      <c r="M222" s="1"/>
    </row>
    <row r="223" spans="1:13" ht="27" hidden="1" customHeight="1">
      <c r="A223" s="80">
        <v>3</v>
      </c>
      <c r="B223" s="87">
        <v>1</v>
      </c>
      <c r="C223" s="87">
        <v>2</v>
      </c>
      <c r="D223" s="86">
        <v>1</v>
      </c>
      <c r="E223" s="87">
        <v>1</v>
      </c>
      <c r="F223" s="88">
        <v>5</v>
      </c>
      <c r="G223" s="89" t="s">
        <v>114</v>
      </c>
      <c r="H223" s="60">
        <v>189</v>
      </c>
      <c r="I223" s="147">
        <v>0</v>
      </c>
      <c r="J223" s="147">
        <v>0</v>
      </c>
      <c r="K223" s="147">
        <v>0</v>
      </c>
      <c r="L223" s="155">
        <v>0</v>
      </c>
      <c r="M223" s="1"/>
    </row>
    <row r="224" spans="1:13" ht="29.25" hidden="1" customHeight="1">
      <c r="A224" s="70">
        <v>3</v>
      </c>
      <c r="B224" s="71">
        <v>1</v>
      </c>
      <c r="C224" s="71">
        <v>3</v>
      </c>
      <c r="D224" s="70"/>
      <c r="E224" s="71"/>
      <c r="F224" s="73"/>
      <c r="G224" s="74" t="s">
        <v>115</v>
      </c>
      <c r="H224" s="60">
        <v>190</v>
      </c>
      <c r="I224" s="141">
        <f>SUM(I225+I228)</f>
        <v>0</v>
      </c>
      <c r="J224" s="152">
        <f>SUM(J225+J228)</f>
        <v>0</v>
      </c>
      <c r="K224" s="142">
        <f>SUM(K225+K228)</f>
        <v>0</v>
      </c>
      <c r="L224" s="141">
        <f>SUM(L225+L228)</f>
        <v>0</v>
      </c>
      <c r="M224" s="1"/>
    </row>
    <row r="225" spans="1:16" ht="27.75" hidden="1" customHeight="1">
      <c r="A225" s="67">
        <v>3</v>
      </c>
      <c r="B225" s="65">
        <v>1</v>
      </c>
      <c r="C225" s="65">
        <v>3</v>
      </c>
      <c r="D225" s="67">
        <v>1</v>
      </c>
      <c r="E225" s="70"/>
      <c r="F225" s="68"/>
      <c r="G225" s="66" t="s">
        <v>116</v>
      </c>
      <c r="H225" s="60">
        <v>191</v>
      </c>
      <c r="I225" s="148">
        <f t="shared" ref="I225:L226" si="19">I226</f>
        <v>0</v>
      </c>
      <c r="J225" s="153">
        <f t="shared" si="19"/>
        <v>0</v>
      </c>
      <c r="K225" s="149">
        <f t="shared" si="19"/>
        <v>0</v>
      </c>
      <c r="L225" s="148">
        <f t="shared" si="19"/>
        <v>0</v>
      </c>
      <c r="M225" s="1"/>
    </row>
    <row r="226" spans="1:16" ht="30.75" hidden="1" customHeight="1">
      <c r="A226" s="70">
        <v>3</v>
      </c>
      <c r="B226" s="71">
        <v>1</v>
      </c>
      <c r="C226" s="71">
        <v>3</v>
      </c>
      <c r="D226" s="70">
        <v>1</v>
      </c>
      <c r="E226" s="70">
        <v>1</v>
      </c>
      <c r="F226" s="73"/>
      <c r="G226" s="66" t="s">
        <v>116</v>
      </c>
      <c r="H226" s="60">
        <v>192</v>
      </c>
      <c r="I226" s="141">
        <f t="shared" si="19"/>
        <v>0</v>
      </c>
      <c r="J226" s="152">
        <f t="shared" si="19"/>
        <v>0</v>
      </c>
      <c r="K226" s="142">
        <f t="shared" si="19"/>
        <v>0</v>
      </c>
      <c r="L226" s="141">
        <f t="shared" si="19"/>
        <v>0</v>
      </c>
      <c r="M226" s="1"/>
    </row>
    <row r="227" spans="1:16" ht="27.75" hidden="1" customHeight="1">
      <c r="A227" s="70">
        <v>3</v>
      </c>
      <c r="B227" s="72">
        <v>1</v>
      </c>
      <c r="C227" s="70">
        <v>3</v>
      </c>
      <c r="D227" s="71">
        <v>1</v>
      </c>
      <c r="E227" s="71">
        <v>1</v>
      </c>
      <c r="F227" s="73">
        <v>1</v>
      </c>
      <c r="G227" s="66" t="s">
        <v>116</v>
      </c>
      <c r="H227" s="60">
        <v>193</v>
      </c>
      <c r="I227" s="155">
        <v>0</v>
      </c>
      <c r="J227" s="155">
        <v>0</v>
      </c>
      <c r="K227" s="155">
        <v>0</v>
      </c>
      <c r="L227" s="155">
        <v>0</v>
      </c>
      <c r="M227" s="1"/>
    </row>
    <row r="228" spans="1:16" ht="30.75" hidden="1" customHeight="1">
      <c r="A228" s="70">
        <v>3</v>
      </c>
      <c r="B228" s="72">
        <v>1</v>
      </c>
      <c r="C228" s="70">
        <v>3</v>
      </c>
      <c r="D228" s="71">
        <v>2</v>
      </c>
      <c r="E228" s="71"/>
      <c r="F228" s="73"/>
      <c r="G228" s="72" t="s">
        <v>117</v>
      </c>
      <c r="H228" s="60">
        <v>194</v>
      </c>
      <c r="I228" s="141">
        <f>I229</f>
        <v>0</v>
      </c>
      <c r="J228" s="152">
        <f>J229</f>
        <v>0</v>
      </c>
      <c r="K228" s="142">
        <f>K229</f>
        <v>0</v>
      </c>
      <c r="L228" s="141">
        <f>L229</f>
        <v>0</v>
      </c>
      <c r="M228" s="1"/>
    </row>
    <row r="229" spans="1:16" ht="27" hidden="1" customHeight="1">
      <c r="A229" s="67">
        <v>3</v>
      </c>
      <c r="B229" s="66">
        <v>1</v>
      </c>
      <c r="C229" s="67">
        <v>3</v>
      </c>
      <c r="D229" s="65">
        <v>2</v>
      </c>
      <c r="E229" s="65">
        <v>1</v>
      </c>
      <c r="F229" s="68"/>
      <c r="G229" s="74" t="s">
        <v>117</v>
      </c>
      <c r="H229" s="60">
        <v>195</v>
      </c>
      <c r="I229" s="141">
        <f t="shared" ref="I229:P229" si="20">SUM(I230:I235)</f>
        <v>0</v>
      </c>
      <c r="J229" s="141">
        <f t="shared" si="20"/>
        <v>0</v>
      </c>
      <c r="K229" s="141">
        <f t="shared" si="20"/>
        <v>0</v>
      </c>
      <c r="L229" s="141">
        <f t="shared" si="20"/>
        <v>0</v>
      </c>
      <c r="M229" s="119">
        <f t="shared" si="20"/>
        <v>0</v>
      </c>
      <c r="N229" s="119">
        <f t="shared" si="20"/>
        <v>0</v>
      </c>
      <c r="O229" s="119">
        <f t="shared" si="20"/>
        <v>0</v>
      </c>
      <c r="P229" s="119">
        <f t="shared" si="20"/>
        <v>0</v>
      </c>
    </row>
    <row r="230" spans="1:16" ht="24.75" hidden="1" customHeight="1">
      <c r="A230" s="70">
        <v>3</v>
      </c>
      <c r="B230" s="72">
        <v>1</v>
      </c>
      <c r="C230" s="70">
        <v>3</v>
      </c>
      <c r="D230" s="71">
        <v>2</v>
      </c>
      <c r="E230" s="71">
        <v>1</v>
      </c>
      <c r="F230" s="73">
        <v>1</v>
      </c>
      <c r="G230" s="74" t="s">
        <v>118</v>
      </c>
      <c r="H230" s="60">
        <v>196</v>
      </c>
      <c r="I230" s="147">
        <v>0</v>
      </c>
      <c r="J230" s="147">
        <v>0</v>
      </c>
      <c r="K230" s="147">
        <v>0</v>
      </c>
      <c r="L230" s="155">
        <v>0</v>
      </c>
      <c r="M230" s="1"/>
    </row>
    <row r="231" spans="1:16" ht="26.25" hidden="1" customHeight="1">
      <c r="A231" s="70">
        <v>3</v>
      </c>
      <c r="B231" s="72">
        <v>1</v>
      </c>
      <c r="C231" s="70">
        <v>3</v>
      </c>
      <c r="D231" s="71">
        <v>2</v>
      </c>
      <c r="E231" s="71">
        <v>1</v>
      </c>
      <c r="F231" s="73">
        <v>2</v>
      </c>
      <c r="G231" s="74" t="s">
        <v>119</v>
      </c>
      <c r="H231" s="60">
        <v>197</v>
      </c>
      <c r="I231" s="147">
        <v>0</v>
      </c>
      <c r="J231" s="147">
        <v>0</v>
      </c>
      <c r="K231" s="147">
        <v>0</v>
      </c>
      <c r="L231" s="147">
        <v>0</v>
      </c>
      <c r="M231" s="1"/>
    </row>
    <row r="232" spans="1:16" ht="26.25" hidden="1" customHeight="1">
      <c r="A232" s="70">
        <v>3</v>
      </c>
      <c r="B232" s="72">
        <v>1</v>
      </c>
      <c r="C232" s="70">
        <v>3</v>
      </c>
      <c r="D232" s="71">
        <v>2</v>
      </c>
      <c r="E232" s="71">
        <v>1</v>
      </c>
      <c r="F232" s="73">
        <v>3</v>
      </c>
      <c r="G232" s="74" t="s">
        <v>120</v>
      </c>
      <c r="H232" s="60">
        <v>198</v>
      </c>
      <c r="I232" s="147">
        <v>0</v>
      </c>
      <c r="J232" s="147">
        <v>0</v>
      </c>
      <c r="K232" s="147">
        <v>0</v>
      </c>
      <c r="L232" s="147">
        <v>0</v>
      </c>
      <c r="M232" s="1"/>
    </row>
    <row r="233" spans="1:16" ht="27.75" hidden="1" customHeight="1">
      <c r="A233" s="70">
        <v>3</v>
      </c>
      <c r="B233" s="72">
        <v>1</v>
      </c>
      <c r="C233" s="70">
        <v>3</v>
      </c>
      <c r="D233" s="71">
        <v>2</v>
      </c>
      <c r="E233" s="71">
        <v>1</v>
      </c>
      <c r="F233" s="73">
        <v>4</v>
      </c>
      <c r="G233" s="74" t="s">
        <v>203</v>
      </c>
      <c r="H233" s="60">
        <v>199</v>
      </c>
      <c r="I233" s="147">
        <v>0</v>
      </c>
      <c r="J233" s="147">
        <v>0</v>
      </c>
      <c r="K233" s="147">
        <v>0</v>
      </c>
      <c r="L233" s="155">
        <v>0</v>
      </c>
      <c r="M233" s="1"/>
    </row>
    <row r="234" spans="1:16" ht="29.25" hidden="1" customHeight="1">
      <c r="A234" s="70">
        <v>3</v>
      </c>
      <c r="B234" s="72">
        <v>1</v>
      </c>
      <c r="C234" s="70">
        <v>3</v>
      </c>
      <c r="D234" s="71">
        <v>2</v>
      </c>
      <c r="E234" s="71">
        <v>1</v>
      </c>
      <c r="F234" s="73">
        <v>5</v>
      </c>
      <c r="G234" s="96" t="s">
        <v>121</v>
      </c>
      <c r="H234" s="60">
        <v>200</v>
      </c>
      <c r="I234" s="147">
        <v>0</v>
      </c>
      <c r="J234" s="147">
        <v>0</v>
      </c>
      <c r="K234" s="147">
        <v>0</v>
      </c>
      <c r="L234" s="147">
        <v>0</v>
      </c>
      <c r="M234" s="1"/>
    </row>
    <row r="235" spans="1:16" ht="25.5" hidden="1" customHeight="1">
      <c r="A235" s="70">
        <v>3</v>
      </c>
      <c r="B235" s="72">
        <v>1</v>
      </c>
      <c r="C235" s="70">
        <v>3</v>
      </c>
      <c r="D235" s="71">
        <v>2</v>
      </c>
      <c r="E235" s="71">
        <v>1</v>
      </c>
      <c r="F235" s="73">
        <v>6</v>
      </c>
      <c r="G235" s="96" t="s">
        <v>117</v>
      </c>
      <c r="H235" s="60">
        <v>201</v>
      </c>
      <c r="I235" s="147">
        <v>0</v>
      </c>
      <c r="J235" s="147">
        <v>0</v>
      </c>
      <c r="K235" s="147">
        <v>0</v>
      </c>
      <c r="L235" s="155">
        <v>0</v>
      </c>
      <c r="M235" s="1"/>
    </row>
    <row r="236" spans="1:16" ht="27" hidden="1" customHeight="1">
      <c r="A236" s="67">
        <v>3</v>
      </c>
      <c r="B236" s="65">
        <v>1</v>
      </c>
      <c r="C236" s="65">
        <v>4</v>
      </c>
      <c r="D236" s="65"/>
      <c r="E236" s="65"/>
      <c r="F236" s="68"/>
      <c r="G236" s="96" t="s">
        <v>122</v>
      </c>
      <c r="H236" s="60">
        <v>202</v>
      </c>
      <c r="I236" s="148">
        <f t="shared" ref="I236:L238" si="21">I237</f>
        <v>0</v>
      </c>
      <c r="J236" s="153">
        <f t="shared" si="21"/>
        <v>0</v>
      </c>
      <c r="K236" s="149">
        <f t="shared" si="21"/>
        <v>0</v>
      </c>
      <c r="L236" s="149">
        <f t="shared" si="21"/>
        <v>0</v>
      </c>
      <c r="M236" s="1"/>
    </row>
    <row r="237" spans="1:16" ht="27" hidden="1" customHeight="1">
      <c r="A237" s="80">
        <v>3</v>
      </c>
      <c r="B237" s="87">
        <v>1</v>
      </c>
      <c r="C237" s="87">
        <v>4</v>
      </c>
      <c r="D237" s="87">
        <v>1</v>
      </c>
      <c r="E237" s="87"/>
      <c r="F237" s="88"/>
      <c r="G237" s="96" t="s">
        <v>122</v>
      </c>
      <c r="H237" s="60">
        <v>203</v>
      </c>
      <c r="I237" s="150">
        <f t="shared" si="21"/>
        <v>0</v>
      </c>
      <c r="J237" s="159">
        <f t="shared" si="21"/>
        <v>0</v>
      </c>
      <c r="K237" s="151">
        <f t="shared" si="21"/>
        <v>0</v>
      </c>
      <c r="L237" s="151">
        <f t="shared" si="21"/>
        <v>0</v>
      </c>
      <c r="M237" s="1"/>
    </row>
    <row r="238" spans="1:16" ht="27.75" hidden="1" customHeight="1">
      <c r="A238" s="70">
        <v>3</v>
      </c>
      <c r="B238" s="71">
        <v>1</v>
      </c>
      <c r="C238" s="71">
        <v>4</v>
      </c>
      <c r="D238" s="71">
        <v>1</v>
      </c>
      <c r="E238" s="71">
        <v>1</v>
      </c>
      <c r="F238" s="73"/>
      <c r="G238" s="96" t="s">
        <v>123</v>
      </c>
      <c r="H238" s="60">
        <v>204</v>
      </c>
      <c r="I238" s="141">
        <f t="shared" si="21"/>
        <v>0</v>
      </c>
      <c r="J238" s="152">
        <f t="shared" si="21"/>
        <v>0</v>
      </c>
      <c r="K238" s="142">
        <f t="shared" si="21"/>
        <v>0</v>
      </c>
      <c r="L238" s="142">
        <f t="shared" si="21"/>
        <v>0</v>
      </c>
      <c r="M238" s="1"/>
    </row>
    <row r="239" spans="1:16" ht="27" hidden="1" customHeight="1">
      <c r="A239" s="75">
        <v>3</v>
      </c>
      <c r="B239" s="70">
        <v>1</v>
      </c>
      <c r="C239" s="71">
        <v>4</v>
      </c>
      <c r="D239" s="71">
        <v>1</v>
      </c>
      <c r="E239" s="71">
        <v>1</v>
      </c>
      <c r="F239" s="73">
        <v>1</v>
      </c>
      <c r="G239" s="96" t="s">
        <v>123</v>
      </c>
      <c r="H239" s="60">
        <v>205</v>
      </c>
      <c r="I239" s="147">
        <v>0</v>
      </c>
      <c r="J239" s="147">
        <v>0</v>
      </c>
      <c r="K239" s="147">
        <v>0</v>
      </c>
      <c r="L239" s="147">
        <v>0</v>
      </c>
      <c r="M239" s="1"/>
    </row>
    <row r="240" spans="1:16" ht="26.25" hidden="1" customHeight="1">
      <c r="A240" s="75">
        <v>3</v>
      </c>
      <c r="B240" s="71">
        <v>1</v>
      </c>
      <c r="C240" s="71">
        <v>5</v>
      </c>
      <c r="D240" s="71"/>
      <c r="E240" s="71"/>
      <c r="F240" s="73"/>
      <c r="G240" s="74" t="s">
        <v>248</v>
      </c>
      <c r="H240" s="60">
        <v>206</v>
      </c>
      <c r="I240" s="141">
        <f t="shared" ref="I240:L241" si="22">I241</f>
        <v>0</v>
      </c>
      <c r="J240" s="141">
        <f t="shared" si="22"/>
        <v>0</v>
      </c>
      <c r="K240" s="141">
        <f t="shared" si="22"/>
        <v>0</v>
      </c>
      <c r="L240" s="141">
        <f t="shared" si="22"/>
        <v>0</v>
      </c>
      <c r="M240" s="1"/>
    </row>
    <row r="241" spans="1:13" ht="30" hidden="1" customHeight="1">
      <c r="A241" s="75">
        <v>3</v>
      </c>
      <c r="B241" s="71">
        <v>1</v>
      </c>
      <c r="C241" s="71">
        <v>5</v>
      </c>
      <c r="D241" s="71">
        <v>1</v>
      </c>
      <c r="E241" s="71"/>
      <c r="F241" s="73"/>
      <c r="G241" s="74" t="s">
        <v>248</v>
      </c>
      <c r="H241" s="60">
        <v>207</v>
      </c>
      <c r="I241" s="141">
        <f t="shared" si="22"/>
        <v>0</v>
      </c>
      <c r="J241" s="141">
        <f t="shared" si="22"/>
        <v>0</v>
      </c>
      <c r="K241" s="141">
        <f t="shared" si="22"/>
        <v>0</v>
      </c>
      <c r="L241" s="141">
        <f t="shared" si="22"/>
        <v>0</v>
      </c>
      <c r="M241" s="1"/>
    </row>
    <row r="242" spans="1:13" ht="27" hidden="1" customHeight="1">
      <c r="A242" s="75">
        <v>3</v>
      </c>
      <c r="B242" s="71">
        <v>1</v>
      </c>
      <c r="C242" s="71">
        <v>5</v>
      </c>
      <c r="D242" s="71">
        <v>1</v>
      </c>
      <c r="E242" s="71">
        <v>1</v>
      </c>
      <c r="F242" s="73"/>
      <c r="G242" s="74" t="s">
        <v>248</v>
      </c>
      <c r="H242" s="60">
        <v>208</v>
      </c>
      <c r="I242" s="141">
        <f>SUM(I243:I245)</f>
        <v>0</v>
      </c>
      <c r="J242" s="141">
        <f>SUM(J243:J245)</f>
        <v>0</v>
      </c>
      <c r="K242" s="141">
        <f>SUM(K243:K245)</f>
        <v>0</v>
      </c>
      <c r="L242" s="141">
        <f>SUM(L243:L245)</f>
        <v>0</v>
      </c>
      <c r="M242" s="1"/>
    </row>
    <row r="243" spans="1:13" ht="31.5" hidden="1" customHeight="1">
      <c r="A243" s="75">
        <v>3</v>
      </c>
      <c r="B243" s="71">
        <v>1</v>
      </c>
      <c r="C243" s="71">
        <v>5</v>
      </c>
      <c r="D243" s="71">
        <v>1</v>
      </c>
      <c r="E243" s="71">
        <v>1</v>
      </c>
      <c r="F243" s="73">
        <v>1</v>
      </c>
      <c r="G243" s="120" t="s">
        <v>124</v>
      </c>
      <c r="H243" s="60">
        <v>209</v>
      </c>
      <c r="I243" s="147">
        <v>0</v>
      </c>
      <c r="J243" s="147">
        <v>0</v>
      </c>
      <c r="K243" s="147">
        <v>0</v>
      </c>
      <c r="L243" s="147">
        <v>0</v>
      </c>
      <c r="M243" s="1"/>
    </row>
    <row r="244" spans="1:13" ht="25.5" hidden="1" customHeight="1">
      <c r="A244" s="75">
        <v>3</v>
      </c>
      <c r="B244" s="71">
        <v>1</v>
      </c>
      <c r="C244" s="71">
        <v>5</v>
      </c>
      <c r="D244" s="71">
        <v>1</v>
      </c>
      <c r="E244" s="71">
        <v>1</v>
      </c>
      <c r="F244" s="73">
        <v>2</v>
      </c>
      <c r="G244" s="120" t="s">
        <v>125</v>
      </c>
      <c r="H244" s="60">
        <v>210</v>
      </c>
      <c r="I244" s="147">
        <v>0</v>
      </c>
      <c r="J244" s="147">
        <v>0</v>
      </c>
      <c r="K244" s="147">
        <v>0</v>
      </c>
      <c r="L244" s="147">
        <v>0</v>
      </c>
      <c r="M244" s="1"/>
    </row>
    <row r="245" spans="1:13" ht="28.5" hidden="1" customHeight="1">
      <c r="A245" s="75">
        <v>3</v>
      </c>
      <c r="B245" s="71">
        <v>1</v>
      </c>
      <c r="C245" s="71">
        <v>5</v>
      </c>
      <c r="D245" s="71">
        <v>1</v>
      </c>
      <c r="E245" s="71">
        <v>1</v>
      </c>
      <c r="F245" s="73">
        <v>3</v>
      </c>
      <c r="G245" s="120" t="s">
        <v>126</v>
      </c>
      <c r="H245" s="60">
        <v>211</v>
      </c>
      <c r="I245" s="147">
        <v>0</v>
      </c>
      <c r="J245" s="147">
        <v>0</v>
      </c>
      <c r="K245" s="147">
        <v>0</v>
      </c>
      <c r="L245" s="147">
        <v>0</v>
      </c>
      <c r="M245" s="1"/>
    </row>
    <row r="246" spans="1:13" ht="41.25" hidden="1" customHeight="1">
      <c r="A246" s="56">
        <v>3</v>
      </c>
      <c r="B246" s="57">
        <v>2</v>
      </c>
      <c r="C246" s="57"/>
      <c r="D246" s="57"/>
      <c r="E246" s="57"/>
      <c r="F246" s="59"/>
      <c r="G246" s="121" t="s">
        <v>204</v>
      </c>
      <c r="H246" s="60">
        <v>212</v>
      </c>
      <c r="I246" s="141">
        <f>SUM(I247+I279)</f>
        <v>0</v>
      </c>
      <c r="J246" s="152">
        <f>SUM(J247+J279)</f>
        <v>0</v>
      </c>
      <c r="K246" s="142">
        <f>SUM(K247+K279)</f>
        <v>0</v>
      </c>
      <c r="L246" s="142">
        <f>SUM(L247+L279)</f>
        <v>0</v>
      </c>
      <c r="M246" s="1"/>
    </row>
    <row r="247" spans="1:13" ht="26.25" hidden="1" customHeight="1">
      <c r="A247" s="80">
        <v>3</v>
      </c>
      <c r="B247" s="86">
        <v>2</v>
      </c>
      <c r="C247" s="87">
        <v>1</v>
      </c>
      <c r="D247" s="87"/>
      <c r="E247" s="87"/>
      <c r="F247" s="88"/>
      <c r="G247" s="89" t="s">
        <v>127</v>
      </c>
      <c r="H247" s="60">
        <v>213</v>
      </c>
      <c r="I247" s="150">
        <f>SUM(I248+I257+I261+I265+I269+I272+I275)</f>
        <v>0</v>
      </c>
      <c r="J247" s="159">
        <f>SUM(J248+J257+J261+J265+J269+J272+J275)</f>
        <v>0</v>
      </c>
      <c r="K247" s="151">
        <f>SUM(K248+K257+K261+K265+K269+K272+K275)</f>
        <v>0</v>
      </c>
      <c r="L247" s="151">
        <f>SUM(L248+L257+L261+L265+L269+L272+L275)</f>
        <v>0</v>
      </c>
      <c r="M247" s="1"/>
    </row>
    <row r="248" spans="1:13" ht="30" hidden="1" customHeight="1">
      <c r="A248" s="70">
        <v>3</v>
      </c>
      <c r="B248" s="71">
        <v>2</v>
      </c>
      <c r="C248" s="71">
        <v>1</v>
      </c>
      <c r="D248" s="71">
        <v>1</v>
      </c>
      <c r="E248" s="71"/>
      <c r="F248" s="73"/>
      <c r="G248" s="72" t="s">
        <v>128</v>
      </c>
      <c r="H248" s="60">
        <v>214</v>
      </c>
      <c r="I248" s="150">
        <f>I249+I251+I254</f>
        <v>0</v>
      </c>
      <c r="J248" s="150">
        <f>J249+J251+J254</f>
        <v>0</v>
      </c>
      <c r="K248" s="150">
        <f>K249+K251+K254</f>
        <v>0</v>
      </c>
      <c r="L248" s="150">
        <f>L249+L251+L254</f>
        <v>0</v>
      </c>
      <c r="M248" s="1"/>
    </row>
    <row r="249" spans="1:13" ht="27" hidden="1" customHeight="1">
      <c r="A249" s="70">
        <v>3</v>
      </c>
      <c r="B249" s="70">
        <v>2</v>
      </c>
      <c r="C249" s="71">
        <v>1</v>
      </c>
      <c r="D249" s="71">
        <v>1</v>
      </c>
      <c r="E249" s="71">
        <v>1</v>
      </c>
      <c r="F249" s="73"/>
      <c r="G249" s="72" t="s">
        <v>129</v>
      </c>
      <c r="H249" s="60">
        <v>215</v>
      </c>
      <c r="I249" s="141">
        <f>SUM(I250:I250)</f>
        <v>0</v>
      </c>
      <c r="J249" s="152">
        <f>SUM(J250:J250)</f>
        <v>0</v>
      </c>
      <c r="K249" s="142">
        <f>SUM(K250:K250)</f>
        <v>0</v>
      </c>
      <c r="L249" s="142">
        <f>SUM(L250:L250)</f>
        <v>0</v>
      </c>
      <c r="M249" s="1"/>
    </row>
    <row r="250" spans="1:13" ht="25.5" hidden="1" customHeight="1">
      <c r="A250" s="80">
        <v>3</v>
      </c>
      <c r="B250" s="80">
        <v>2</v>
      </c>
      <c r="C250" s="87">
        <v>1</v>
      </c>
      <c r="D250" s="87">
        <v>1</v>
      </c>
      <c r="E250" s="87">
        <v>1</v>
      </c>
      <c r="F250" s="88">
        <v>1</v>
      </c>
      <c r="G250" s="89" t="s">
        <v>129</v>
      </c>
      <c r="H250" s="60">
        <v>216</v>
      </c>
      <c r="I250" s="147">
        <v>0</v>
      </c>
      <c r="J250" s="147">
        <v>0</v>
      </c>
      <c r="K250" s="147">
        <v>0</v>
      </c>
      <c r="L250" s="147">
        <v>0</v>
      </c>
      <c r="M250" s="1"/>
    </row>
    <row r="251" spans="1:13" ht="25.5" hidden="1" customHeight="1">
      <c r="A251" s="80">
        <v>3</v>
      </c>
      <c r="B251" s="87">
        <v>2</v>
      </c>
      <c r="C251" s="87">
        <v>1</v>
      </c>
      <c r="D251" s="87">
        <v>1</v>
      </c>
      <c r="E251" s="87">
        <v>2</v>
      </c>
      <c r="F251" s="88"/>
      <c r="G251" s="89" t="s">
        <v>130</v>
      </c>
      <c r="H251" s="60">
        <v>217</v>
      </c>
      <c r="I251" s="141">
        <f>SUM(I252:I253)</f>
        <v>0</v>
      </c>
      <c r="J251" s="141">
        <f>SUM(J252:J253)</f>
        <v>0</v>
      </c>
      <c r="K251" s="141">
        <f>SUM(K252:K253)</f>
        <v>0</v>
      </c>
      <c r="L251" s="141">
        <f>SUM(L252:L253)</f>
        <v>0</v>
      </c>
      <c r="M251" s="1"/>
    </row>
    <row r="252" spans="1:13" ht="24.75" hidden="1" customHeight="1">
      <c r="A252" s="80">
        <v>3</v>
      </c>
      <c r="B252" s="87">
        <v>2</v>
      </c>
      <c r="C252" s="87">
        <v>1</v>
      </c>
      <c r="D252" s="87">
        <v>1</v>
      </c>
      <c r="E252" s="87">
        <v>2</v>
      </c>
      <c r="F252" s="88">
        <v>1</v>
      </c>
      <c r="G252" s="89" t="s">
        <v>131</v>
      </c>
      <c r="H252" s="60">
        <v>218</v>
      </c>
      <c r="I252" s="147">
        <v>0</v>
      </c>
      <c r="J252" s="147">
        <v>0</v>
      </c>
      <c r="K252" s="147">
        <v>0</v>
      </c>
      <c r="L252" s="147">
        <v>0</v>
      </c>
      <c r="M252" s="1"/>
    </row>
    <row r="253" spans="1:13" ht="25.5" hidden="1" customHeight="1">
      <c r="A253" s="80">
        <v>3</v>
      </c>
      <c r="B253" s="87">
        <v>2</v>
      </c>
      <c r="C253" s="87">
        <v>1</v>
      </c>
      <c r="D253" s="87">
        <v>1</v>
      </c>
      <c r="E253" s="87">
        <v>2</v>
      </c>
      <c r="F253" s="88">
        <v>2</v>
      </c>
      <c r="G253" s="89" t="s">
        <v>132</v>
      </c>
      <c r="H253" s="60">
        <v>219</v>
      </c>
      <c r="I253" s="147">
        <v>0</v>
      </c>
      <c r="J253" s="147">
        <v>0</v>
      </c>
      <c r="K253" s="147">
        <v>0</v>
      </c>
      <c r="L253" s="147">
        <v>0</v>
      </c>
      <c r="M253" s="1"/>
    </row>
    <row r="254" spans="1:13" ht="25.5" hidden="1" customHeight="1">
      <c r="A254" s="80">
        <v>3</v>
      </c>
      <c r="B254" s="87">
        <v>2</v>
      </c>
      <c r="C254" s="87">
        <v>1</v>
      </c>
      <c r="D254" s="87">
        <v>1</v>
      </c>
      <c r="E254" s="87">
        <v>3</v>
      </c>
      <c r="F254" s="122"/>
      <c r="G254" s="89" t="s">
        <v>133</v>
      </c>
      <c r="H254" s="60">
        <v>220</v>
      </c>
      <c r="I254" s="141">
        <f>SUM(I255:I256)</f>
        <v>0</v>
      </c>
      <c r="J254" s="141">
        <f>SUM(J255:J256)</f>
        <v>0</v>
      </c>
      <c r="K254" s="141">
        <f>SUM(K255:K256)</f>
        <v>0</v>
      </c>
      <c r="L254" s="141">
        <f>SUM(L255:L256)</f>
        <v>0</v>
      </c>
      <c r="M254" s="1"/>
    </row>
    <row r="255" spans="1:13" ht="29.25" hidden="1" customHeight="1">
      <c r="A255" s="80">
        <v>3</v>
      </c>
      <c r="B255" s="87">
        <v>2</v>
      </c>
      <c r="C255" s="87">
        <v>1</v>
      </c>
      <c r="D255" s="87">
        <v>1</v>
      </c>
      <c r="E255" s="87">
        <v>3</v>
      </c>
      <c r="F255" s="88">
        <v>1</v>
      </c>
      <c r="G255" s="89" t="s">
        <v>134</v>
      </c>
      <c r="H255" s="60">
        <v>221</v>
      </c>
      <c r="I255" s="147">
        <v>0</v>
      </c>
      <c r="J255" s="147">
        <v>0</v>
      </c>
      <c r="K255" s="147">
        <v>0</v>
      </c>
      <c r="L255" s="147">
        <v>0</v>
      </c>
      <c r="M255" s="1"/>
    </row>
    <row r="256" spans="1:13" ht="25.5" hidden="1" customHeight="1">
      <c r="A256" s="80">
        <v>3</v>
      </c>
      <c r="B256" s="87">
        <v>2</v>
      </c>
      <c r="C256" s="87">
        <v>1</v>
      </c>
      <c r="D256" s="87">
        <v>1</v>
      </c>
      <c r="E256" s="87">
        <v>3</v>
      </c>
      <c r="F256" s="88">
        <v>2</v>
      </c>
      <c r="G256" s="89" t="s">
        <v>135</v>
      </c>
      <c r="H256" s="60">
        <v>222</v>
      </c>
      <c r="I256" s="147">
        <v>0</v>
      </c>
      <c r="J256" s="147">
        <v>0</v>
      </c>
      <c r="K256" s="147">
        <v>0</v>
      </c>
      <c r="L256" s="147">
        <v>0</v>
      </c>
      <c r="M256" s="1"/>
    </row>
    <row r="257" spans="1:13" ht="27" hidden="1" customHeight="1">
      <c r="A257" s="70">
        <v>3</v>
      </c>
      <c r="B257" s="71">
        <v>2</v>
      </c>
      <c r="C257" s="71">
        <v>1</v>
      </c>
      <c r="D257" s="71">
        <v>2</v>
      </c>
      <c r="E257" s="71"/>
      <c r="F257" s="73"/>
      <c r="G257" s="72" t="s">
        <v>136</v>
      </c>
      <c r="H257" s="60">
        <v>223</v>
      </c>
      <c r="I257" s="141">
        <f>I258</f>
        <v>0</v>
      </c>
      <c r="J257" s="141">
        <f>J258</f>
        <v>0</v>
      </c>
      <c r="K257" s="141">
        <f>K258</f>
        <v>0</v>
      </c>
      <c r="L257" s="141">
        <f>L258</f>
        <v>0</v>
      </c>
      <c r="M257" s="1"/>
    </row>
    <row r="258" spans="1:13" ht="27.75" hidden="1" customHeight="1">
      <c r="A258" s="70">
        <v>3</v>
      </c>
      <c r="B258" s="71">
        <v>2</v>
      </c>
      <c r="C258" s="71">
        <v>1</v>
      </c>
      <c r="D258" s="71">
        <v>2</v>
      </c>
      <c r="E258" s="71">
        <v>1</v>
      </c>
      <c r="F258" s="73"/>
      <c r="G258" s="72" t="s">
        <v>136</v>
      </c>
      <c r="H258" s="60">
        <v>224</v>
      </c>
      <c r="I258" s="141">
        <f>SUM(I259:I260)</f>
        <v>0</v>
      </c>
      <c r="J258" s="152">
        <f>SUM(J259:J260)</f>
        <v>0</v>
      </c>
      <c r="K258" s="142">
        <f>SUM(K259:K260)</f>
        <v>0</v>
      </c>
      <c r="L258" s="142">
        <f>SUM(L259:L260)</f>
        <v>0</v>
      </c>
      <c r="M258" s="1"/>
    </row>
    <row r="259" spans="1:13" ht="27" hidden="1" customHeight="1">
      <c r="A259" s="80">
        <v>3</v>
      </c>
      <c r="B259" s="86">
        <v>2</v>
      </c>
      <c r="C259" s="87">
        <v>1</v>
      </c>
      <c r="D259" s="87">
        <v>2</v>
      </c>
      <c r="E259" s="87">
        <v>1</v>
      </c>
      <c r="F259" s="88">
        <v>1</v>
      </c>
      <c r="G259" s="89" t="s">
        <v>137</v>
      </c>
      <c r="H259" s="60">
        <v>225</v>
      </c>
      <c r="I259" s="147">
        <v>0</v>
      </c>
      <c r="J259" s="147">
        <v>0</v>
      </c>
      <c r="K259" s="147">
        <v>0</v>
      </c>
      <c r="L259" s="147">
        <v>0</v>
      </c>
      <c r="M259" s="1"/>
    </row>
    <row r="260" spans="1:13" ht="25.5" hidden="1" customHeight="1">
      <c r="A260" s="70">
        <v>3</v>
      </c>
      <c r="B260" s="71">
        <v>2</v>
      </c>
      <c r="C260" s="71">
        <v>1</v>
      </c>
      <c r="D260" s="71">
        <v>2</v>
      </c>
      <c r="E260" s="71">
        <v>1</v>
      </c>
      <c r="F260" s="73">
        <v>2</v>
      </c>
      <c r="G260" s="72" t="s">
        <v>138</v>
      </c>
      <c r="H260" s="60">
        <v>226</v>
      </c>
      <c r="I260" s="147">
        <v>0</v>
      </c>
      <c r="J260" s="147">
        <v>0</v>
      </c>
      <c r="K260" s="147">
        <v>0</v>
      </c>
      <c r="L260" s="147">
        <v>0</v>
      </c>
      <c r="M260" s="1"/>
    </row>
    <row r="261" spans="1:13" ht="26.25" hidden="1" customHeight="1">
      <c r="A261" s="67">
        <v>3</v>
      </c>
      <c r="B261" s="65">
        <v>2</v>
      </c>
      <c r="C261" s="65">
        <v>1</v>
      </c>
      <c r="D261" s="65">
        <v>3</v>
      </c>
      <c r="E261" s="65"/>
      <c r="F261" s="68"/>
      <c r="G261" s="66" t="s">
        <v>139</v>
      </c>
      <c r="H261" s="60">
        <v>227</v>
      </c>
      <c r="I261" s="148">
        <f>I262</f>
        <v>0</v>
      </c>
      <c r="J261" s="153">
        <f>J262</f>
        <v>0</v>
      </c>
      <c r="K261" s="149">
        <f>K262</f>
        <v>0</v>
      </c>
      <c r="L261" s="149">
        <f>L262</f>
        <v>0</v>
      </c>
      <c r="M261" s="1"/>
    </row>
    <row r="262" spans="1:13" ht="29.25" hidden="1" customHeight="1">
      <c r="A262" s="70">
        <v>3</v>
      </c>
      <c r="B262" s="71">
        <v>2</v>
      </c>
      <c r="C262" s="71">
        <v>1</v>
      </c>
      <c r="D262" s="71">
        <v>3</v>
      </c>
      <c r="E262" s="71">
        <v>1</v>
      </c>
      <c r="F262" s="73"/>
      <c r="G262" s="66" t="s">
        <v>139</v>
      </c>
      <c r="H262" s="60">
        <v>228</v>
      </c>
      <c r="I262" s="141">
        <f>I263+I264</f>
        <v>0</v>
      </c>
      <c r="J262" s="141">
        <f>J263+J264</f>
        <v>0</v>
      </c>
      <c r="K262" s="141">
        <f>K263+K264</f>
        <v>0</v>
      </c>
      <c r="L262" s="141">
        <f>L263+L264</f>
        <v>0</v>
      </c>
      <c r="M262" s="1"/>
    </row>
    <row r="263" spans="1:13" ht="30" hidden="1" customHeight="1">
      <c r="A263" s="70">
        <v>3</v>
      </c>
      <c r="B263" s="71">
        <v>2</v>
      </c>
      <c r="C263" s="71">
        <v>1</v>
      </c>
      <c r="D263" s="71">
        <v>3</v>
      </c>
      <c r="E263" s="71">
        <v>1</v>
      </c>
      <c r="F263" s="73">
        <v>1</v>
      </c>
      <c r="G263" s="72" t="s">
        <v>140</v>
      </c>
      <c r="H263" s="60">
        <v>229</v>
      </c>
      <c r="I263" s="147">
        <v>0</v>
      </c>
      <c r="J263" s="147">
        <v>0</v>
      </c>
      <c r="K263" s="147">
        <v>0</v>
      </c>
      <c r="L263" s="147">
        <v>0</v>
      </c>
      <c r="M263" s="1"/>
    </row>
    <row r="264" spans="1:13" ht="27.75" hidden="1" customHeight="1">
      <c r="A264" s="70">
        <v>3</v>
      </c>
      <c r="B264" s="71">
        <v>2</v>
      </c>
      <c r="C264" s="71">
        <v>1</v>
      </c>
      <c r="D264" s="71">
        <v>3</v>
      </c>
      <c r="E264" s="71">
        <v>1</v>
      </c>
      <c r="F264" s="73">
        <v>2</v>
      </c>
      <c r="G264" s="72" t="s">
        <v>141</v>
      </c>
      <c r="H264" s="60">
        <v>230</v>
      </c>
      <c r="I264" s="155">
        <v>0</v>
      </c>
      <c r="J264" s="163">
        <v>0</v>
      </c>
      <c r="K264" s="155">
        <v>0</v>
      </c>
      <c r="L264" s="155">
        <v>0</v>
      </c>
      <c r="M264" s="1"/>
    </row>
    <row r="265" spans="1:13" ht="26.25" hidden="1" customHeight="1">
      <c r="A265" s="70">
        <v>3</v>
      </c>
      <c r="B265" s="71">
        <v>2</v>
      </c>
      <c r="C265" s="71">
        <v>1</v>
      </c>
      <c r="D265" s="71">
        <v>4</v>
      </c>
      <c r="E265" s="71"/>
      <c r="F265" s="73"/>
      <c r="G265" s="72" t="s">
        <v>142</v>
      </c>
      <c r="H265" s="60">
        <v>231</v>
      </c>
      <c r="I265" s="141">
        <f>I266</f>
        <v>0</v>
      </c>
      <c r="J265" s="142">
        <f>J266</f>
        <v>0</v>
      </c>
      <c r="K265" s="141">
        <f>K266</f>
        <v>0</v>
      </c>
      <c r="L265" s="142">
        <f>L266</f>
        <v>0</v>
      </c>
      <c r="M265" s="1"/>
    </row>
    <row r="266" spans="1:13" ht="27.75" hidden="1" customHeight="1">
      <c r="A266" s="67">
        <v>3</v>
      </c>
      <c r="B266" s="65">
        <v>2</v>
      </c>
      <c r="C266" s="65">
        <v>1</v>
      </c>
      <c r="D266" s="65">
        <v>4</v>
      </c>
      <c r="E266" s="65">
        <v>1</v>
      </c>
      <c r="F266" s="68"/>
      <c r="G266" s="66" t="s">
        <v>142</v>
      </c>
      <c r="H266" s="60">
        <v>232</v>
      </c>
      <c r="I266" s="148">
        <f>SUM(I267:I268)</f>
        <v>0</v>
      </c>
      <c r="J266" s="153">
        <f>SUM(J267:J268)</f>
        <v>0</v>
      </c>
      <c r="K266" s="149">
        <f>SUM(K267:K268)</f>
        <v>0</v>
      </c>
      <c r="L266" s="149">
        <f>SUM(L267:L268)</f>
        <v>0</v>
      </c>
      <c r="M266" s="1"/>
    </row>
    <row r="267" spans="1:13" ht="25.5" hidden="1" customHeight="1">
      <c r="A267" s="70">
        <v>3</v>
      </c>
      <c r="B267" s="71">
        <v>2</v>
      </c>
      <c r="C267" s="71">
        <v>1</v>
      </c>
      <c r="D267" s="71">
        <v>4</v>
      </c>
      <c r="E267" s="71">
        <v>1</v>
      </c>
      <c r="F267" s="73">
        <v>1</v>
      </c>
      <c r="G267" s="72" t="s">
        <v>143</v>
      </c>
      <c r="H267" s="60">
        <v>233</v>
      </c>
      <c r="I267" s="147">
        <v>0</v>
      </c>
      <c r="J267" s="147">
        <v>0</v>
      </c>
      <c r="K267" s="147">
        <v>0</v>
      </c>
      <c r="L267" s="147">
        <v>0</v>
      </c>
      <c r="M267" s="1"/>
    </row>
    <row r="268" spans="1:13" ht="27.75" hidden="1" customHeight="1">
      <c r="A268" s="70">
        <v>3</v>
      </c>
      <c r="B268" s="71">
        <v>2</v>
      </c>
      <c r="C268" s="71">
        <v>1</v>
      </c>
      <c r="D268" s="71">
        <v>4</v>
      </c>
      <c r="E268" s="71">
        <v>1</v>
      </c>
      <c r="F268" s="73">
        <v>2</v>
      </c>
      <c r="G268" s="72" t="s">
        <v>144</v>
      </c>
      <c r="H268" s="60">
        <v>234</v>
      </c>
      <c r="I268" s="147">
        <v>0</v>
      </c>
      <c r="J268" s="147">
        <v>0</v>
      </c>
      <c r="K268" s="147">
        <v>0</v>
      </c>
      <c r="L268" s="147">
        <v>0</v>
      </c>
      <c r="M268" s="1"/>
    </row>
    <row r="269" spans="1:13" hidden="1">
      <c r="A269" s="70">
        <v>3</v>
      </c>
      <c r="B269" s="71">
        <v>2</v>
      </c>
      <c r="C269" s="71">
        <v>1</v>
      </c>
      <c r="D269" s="71">
        <v>5</v>
      </c>
      <c r="E269" s="71"/>
      <c r="F269" s="73"/>
      <c r="G269" s="72" t="s">
        <v>145</v>
      </c>
      <c r="H269" s="60">
        <v>235</v>
      </c>
      <c r="I269" s="141">
        <f t="shared" ref="I269:L270" si="23">I270</f>
        <v>0</v>
      </c>
      <c r="J269" s="152">
        <f t="shared" si="23"/>
        <v>0</v>
      </c>
      <c r="K269" s="142">
        <f t="shared" si="23"/>
        <v>0</v>
      </c>
      <c r="L269" s="142">
        <f t="shared" si="23"/>
        <v>0</v>
      </c>
    </row>
    <row r="270" spans="1:13" ht="29.25" hidden="1" customHeight="1">
      <c r="A270" s="70">
        <v>3</v>
      </c>
      <c r="B270" s="71">
        <v>2</v>
      </c>
      <c r="C270" s="71">
        <v>1</v>
      </c>
      <c r="D270" s="71">
        <v>5</v>
      </c>
      <c r="E270" s="71">
        <v>1</v>
      </c>
      <c r="F270" s="73"/>
      <c r="G270" s="72" t="s">
        <v>145</v>
      </c>
      <c r="H270" s="60">
        <v>236</v>
      </c>
      <c r="I270" s="142">
        <f t="shared" si="23"/>
        <v>0</v>
      </c>
      <c r="J270" s="152">
        <f t="shared" si="23"/>
        <v>0</v>
      </c>
      <c r="K270" s="142">
        <f t="shared" si="23"/>
        <v>0</v>
      </c>
      <c r="L270" s="142">
        <f t="shared" si="23"/>
        <v>0</v>
      </c>
      <c r="M270" s="1"/>
    </row>
    <row r="271" spans="1:13" hidden="1">
      <c r="A271" s="86">
        <v>3</v>
      </c>
      <c r="B271" s="87">
        <v>2</v>
      </c>
      <c r="C271" s="87">
        <v>1</v>
      </c>
      <c r="D271" s="87">
        <v>5</v>
      </c>
      <c r="E271" s="87">
        <v>1</v>
      </c>
      <c r="F271" s="88">
        <v>1</v>
      </c>
      <c r="G271" s="72" t="s">
        <v>145</v>
      </c>
      <c r="H271" s="60">
        <v>237</v>
      </c>
      <c r="I271" s="155">
        <v>0</v>
      </c>
      <c r="J271" s="155">
        <v>0</v>
      </c>
      <c r="K271" s="155">
        <v>0</v>
      </c>
      <c r="L271" s="155">
        <v>0</v>
      </c>
    </row>
    <row r="272" spans="1:13" hidden="1">
      <c r="A272" s="70">
        <v>3</v>
      </c>
      <c r="B272" s="71">
        <v>2</v>
      </c>
      <c r="C272" s="71">
        <v>1</v>
      </c>
      <c r="D272" s="71">
        <v>6</v>
      </c>
      <c r="E272" s="71"/>
      <c r="F272" s="73"/>
      <c r="G272" s="72" t="s">
        <v>146</v>
      </c>
      <c r="H272" s="60">
        <v>238</v>
      </c>
      <c r="I272" s="141">
        <f t="shared" ref="I272:L273" si="24">I273</f>
        <v>0</v>
      </c>
      <c r="J272" s="152">
        <f t="shared" si="24"/>
        <v>0</v>
      </c>
      <c r="K272" s="142">
        <f t="shared" si="24"/>
        <v>0</v>
      </c>
      <c r="L272" s="142">
        <f t="shared" si="24"/>
        <v>0</v>
      </c>
    </row>
    <row r="273" spans="1:13" hidden="1">
      <c r="A273" s="70">
        <v>3</v>
      </c>
      <c r="B273" s="70">
        <v>2</v>
      </c>
      <c r="C273" s="71">
        <v>1</v>
      </c>
      <c r="D273" s="71">
        <v>6</v>
      </c>
      <c r="E273" s="71">
        <v>1</v>
      </c>
      <c r="F273" s="73"/>
      <c r="G273" s="72" t="s">
        <v>146</v>
      </c>
      <c r="H273" s="60">
        <v>239</v>
      </c>
      <c r="I273" s="141">
        <f t="shared" si="24"/>
        <v>0</v>
      </c>
      <c r="J273" s="152">
        <f t="shared" si="24"/>
        <v>0</v>
      </c>
      <c r="K273" s="142">
        <f t="shared" si="24"/>
        <v>0</v>
      </c>
      <c r="L273" s="142">
        <f t="shared" si="24"/>
        <v>0</v>
      </c>
    </row>
    <row r="274" spans="1:13" ht="24" hidden="1" customHeight="1">
      <c r="A274" s="67">
        <v>3</v>
      </c>
      <c r="B274" s="67">
        <v>2</v>
      </c>
      <c r="C274" s="71">
        <v>1</v>
      </c>
      <c r="D274" s="71">
        <v>6</v>
      </c>
      <c r="E274" s="71">
        <v>1</v>
      </c>
      <c r="F274" s="73">
        <v>1</v>
      </c>
      <c r="G274" s="72" t="s">
        <v>146</v>
      </c>
      <c r="H274" s="60">
        <v>240</v>
      </c>
      <c r="I274" s="155">
        <v>0</v>
      </c>
      <c r="J274" s="155">
        <v>0</v>
      </c>
      <c r="K274" s="155">
        <v>0</v>
      </c>
      <c r="L274" s="155">
        <v>0</v>
      </c>
      <c r="M274" s="1"/>
    </row>
    <row r="275" spans="1:13" ht="27.75" hidden="1" customHeight="1">
      <c r="A275" s="70">
        <v>3</v>
      </c>
      <c r="B275" s="70">
        <v>2</v>
      </c>
      <c r="C275" s="71">
        <v>1</v>
      </c>
      <c r="D275" s="71">
        <v>7</v>
      </c>
      <c r="E275" s="71"/>
      <c r="F275" s="73"/>
      <c r="G275" s="72" t="s">
        <v>147</v>
      </c>
      <c r="H275" s="60">
        <v>241</v>
      </c>
      <c r="I275" s="141">
        <f>I276</f>
        <v>0</v>
      </c>
      <c r="J275" s="152">
        <f>J276</f>
        <v>0</v>
      </c>
      <c r="K275" s="142">
        <f>K276</f>
        <v>0</v>
      </c>
      <c r="L275" s="142">
        <f>L276</f>
        <v>0</v>
      </c>
      <c r="M275" s="1"/>
    </row>
    <row r="276" spans="1:13" hidden="1">
      <c r="A276" s="70">
        <v>3</v>
      </c>
      <c r="B276" s="71">
        <v>2</v>
      </c>
      <c r="C276" s="71">
        <v>1</v>
      </c>
      <c r="D276" s="71">
        <v>7</v>
      </c>
      <c r="E276" s="71">
        <v>1</v>
      </c>
      <c r="F276" s="73"/>
      <c r="G276" s="72" t="s">
        <v>147</v>
      </c>
      <c r="H276" s="60">
        <v>242</v>
      </c>
      <c r="I276" s="141">
        <f>I277+I278</f>
        <v>0</v>
      </c>
      <c r="J276" s="141">
        <f>J277+J278</f>
        <v>0</v>
      </c>
      <c r="K276" s="141">
        <f>K277+K278</f>
        <v>0</v>
      </c>
      <c r="L276" s="141">
        <f>L277+L278</f>
        <v>0</v>
      </c>
    </row>
    <row r="277" spans="1:13" ht="27" hidden="1" customHeight="1">
      <c r="A277" s="70">
        <v>3</v>
      </c>
      <c r="B277" s="71">
        <v>2</v>
      </c>
      <c r="C277" s="71">
        <v>1</v>
      </c>
      <c r="D277" s="71">
        <v>7</v>
      </c>
      <c r="E277" s="71">
        <v>1</v>
      </c>
      <c r="F277" s="73">
        <v>1</v>
      </c>
      <c r="G277" s="72" t="s">
        <v>148</v>
      </c>
      <c r="H277" s="60">
        <v>243</v>
      </c>
      <c r="I277" s="146">
        <v>0</v>
      </c>
      <c r="J277" s="147">
        <v>0</v>
      </c>
      <c r="K277" s="147">
        <v>0</v>
      </c>
      <c r="L277" s="147">
        <v>0</v>
      </c>
      <c r="M277" s="1"/>
    </row>
    <row r="278" spans="1:13" ht="24.75" hidden="1" customHeight="1">
      <c r="A278" s="70">
        <v>3</v>
      </c>
      <c r="B278" s="71">
        <v>2</v>
      </c>
      <c r="C278" s="71">
        <v>1</v>
      </c>
      <c r="D278" s="71">
        <v>7</v>
      </c>
      <c r="E278" s="71">
        <v>1</v>
      </c>
      <c r="F278" s="73">
        <v>2</v>
      </c>
      <c r="G278" s="72" t="s">
        <v>149</v>
      </c>
      <c r="H278" s="60">
        <v>244</v>
      </c>
      <c r="I278" s="147">
        <v>0</v>
      </c>
      <c r="J278" s="147">
        <v>0</v>
      </c>
      <c r="K278" s="147">
        <v>0</v>
      </c>
      <c r="L278" s="147">
        <v>0</v>
      </c>
      <c r="M278" s="1"/>
    </row>
    <row r="279" spans="1:13" ht="38.25" hidden="1" customHeight="1">
      <c r="A279" s="70">
        <v>3</v>
      </c>
      <c r="B279" s="71">
        <v>2</v>
      </c>
      <c r="C279" s="71">
        <v>2</v>
      </c>
      <c r="D279" s="123"/>
      <c r="E279" s="123"/>
      <c r="F279" s="124"/>
      <c r="G279" s="72" t="s">
        <v>150</v>
      </c>
      <c r="H279" s="60">
        <v>245</v>
      </c>
      <c r="I279" s="141">
        <f>SUM(I280+I289+I293+I297+I301+I304+I307)</f>
        <v>0</v>
      </c>
      <c r="J279" s="152">
        <f>SUM(J280+J289+J293+J297+J301+J304+J307)</f>
        <v>0</v>
      </c>
      <c r="K279" s="142">
        <f>SUM(K280+K289+K293+K297+K301+K304+K307)</f>
        <v>0</v>
      </c>
      <c r="L279" s="142">
        <f>SUM(L280+L289+L293+L297+L301+L304+L307)</f>
        <v>0</v>
      </c>
      <c r="M279" s="1"/>
    </row>
    <row r="280" spans="1:13" hidden="1">
      <c r="A280" s="70">
        <v>3</v>
      </c>
      <c r="B280" s="71">
        <v>2</v>
      </c>
      <c r="C280" s="71">
        <v>2</v>
      </c>
      <c r="D280" s="71">
        <v>1</v>
      </c>
      <c r="E280" s="71"/>
      <c r="F280" s="73"/>
      <c r="G280" s="72" t="s">
        <v>151</v>
      </c>
      <c r="H280" s="60">
        <v>246</v>
      </c>
      <c r="I280" s="141">
        <f>I281+I283+I286</f>
        <v>0</v>
      </c>
      <c r="J280" s="141">
        <f>J281+J283+J286</f>
        <v>0</v>
      </c>
      <c r="K280" s="141">
        <f>K281+K283+K286</f>
        <v>0</v>
      </c>
      <c r="L280" s="141">
        <f>L281+L283+L286</f>
        <v>0</v>
      </c>
    </row>
    <row r="281" spans="1:13" hidden="1">
      <c r="A281" s="75">
        <v>3</v>
      </c>
      <c r="B281" s="70">
        <v>2</v>
      </c>
      <c r="C281" s="71">
        <v>2</v>
      </c>
      <c r="D281" s="71">
        <v>1</v>
      </c>
      <c r="E281" s="71">
        <v>1</v>
      </c>
      <c r="F281" s="73"/>
      <c r="G281" s="72" t="s">
        <v>129</v>
      </c>
      <c r="H281" s="60">
        <v>247</v>
      </c>
      <c r="I281" s="141">
        <f>SUM(I282)</f>
        <v>0</v>
      </c>
      <c r="J281" s="141">
        <f>SUM(J282)</f>
        <v>0</v>
      </c>
      <c r="K281" s="141">
        <f>SUM(K282)</f>
        <v>0</v>
      </c>
      <c r="L281" s="141">
        <f>SUM(L282)</f>
        <v>0</v>
      </c>
    </row>
    <row r="282" spans="1:13" hidden="1">
      <c r="A282" s="75">
        <v>3</v>
      </c>
      <c r="B282" s="70">
        <v>2</v>
      </c>
      <c r="C282" s="71">
        <v>2</v>
      </c>
      <c r="D282" s="71">
        <v>1</v>
      </c>
      <c r="E282" s="71">
        <v>1</v>
      </c>
      <c r="F282" s="73">
        <v>1</v>
      </c>
      <c r="G282" s="72" t="s">
        <v>129</v>
      </c>
      <c r="H282" s="60">
        <v>248</v>
      </c>
      <c r="I282" s="147">
        <v>0</v>
      </c>
      <c r="J282" s="147">
        <v>0</v>
      </c>
      <c r="K282" s="147">
        <v>0</v>
      </c>
      <c r="L282" s="147">
        <v>0</v>
      </c>
    </row>
    <row r="283" spans="1:13" ht="24" hidden="1" customHeight="1">
      <c r="A283" s="75">
        <v>3</v>
      </c>
      <c r="B283" s="70">
        <v>2</v>
      </c>
      <c r="C283" s="71">
        <v>2</v>
      </c>
      <c r="D283" s="71">
        <v>1</v>
      </c>
      <c r="E283" s="71">
        <v>2</v>
      </c>
      <c r="F283" s="73"/>
      <c r="G283" s="72" t="s">
        <v>152</v>
      </c>
      <c r="H283" s="60">
        <v>249</v>
      </c>
      <c r="I283" s="141">
        <f>SUM(I284:I285)</f>
        <v>0</v>
      </c>
      <c r="J283" s="141">
        <f>SUM(J284:J285)</f>
        <v>0</v>
      </c>
      <c r="K283" s="141">
        <f>SUM(K284:K285)</f>
        <v>0</v>
      </c>
      <c r="L283" s="141">
        <f>SUM(L284:L285)</f>
        <v>0</v>
      </c>
      <c r="M283" s="1"/>
    </row>
    <row r="284" spans="1:13" ht="24" hidden="1" customHeight="1">
      <c r="A284" s="75">
        <v>3</v>
      </c>
      <c r="B284" s="70">
        <v>2</v>
      </c>
      <c r="C284" s="71">
        <v>2</v>
      </c>
      <c r="D284" s="71">
        <v>1</v>
      </c>
      <c r="E284" s="71">
        <v>2</v>
      </c>
      <c r="F284" s="73">
        <v>1</v>
      </c>
      <c r="G284" s="72" t="s">
        <v>131</v>
      </c>
      <c r="H284" s="60">
        <v>250</v>
      </c>
      <c r="I284" s="147">
        <v>0</v>
      </c>
      <c r="J284" s="146">
        <v>0</v>
      </c>
      <c r="K284" s="147">
        <v>0</v>
      </c>
      <c r="L284" s="147">
        <v>0</v>
      </c>
      <c r="M284" s="1"/>
    </row>
    <row r="285" spans="1:13" ht="32.25" hidden="1" customHeight="1">
      <c r="A285" s="75">
        <v>3</v>
      </c>
      <c r="B285" s="70">
        <v>2</v>
      </c>
      <c r="C285" s="71">
        <v>2</v>
      </c>
      <c r="D285" s="71">
        <v>1</v>
      </c>
      <c r="E285" s="71">
        <v>2</v>
      </c>
      <c r="F285" s="73">
        <v>2</v>
      </c>
      <c r="G285" s="72" t="s">
        <v>132</v>
      </c>
      <c r="H285" s="60">
        <v>251</v>
      </c>
      <c r="I285" s="147">
        <v>0</v>
      </c>
      <c r="J285" s="146">
        <v>0</v>
      </c>
      <c r="K285" s="147">
        <v>0</v>
      </c>
      <c r="L285" s="147">
        <v>0</v>
      </c>
      <c r="M285" s="1"/>
    </row>
    <row r="286" spans="1:13" ht="27" hidden="1" customHeight="1">
      <c r="A286" s="75">
        <v>3</v>
      </c>
      <c r="B286" s="70">
        <v>2</v>
      </c>
      <c r="C286" s="71">
        <v>2</v>
      </c>
      <c r="D286" s="71">
        <v>1</v>
      </c>
      <c r="E286" s="71">
        <v>3</v>
      </c>
      <c r="F286" s="73"/>
      <c r="G286" s="72" t="s">
        <v>133</v>
      </c>
      <c r="H286" s="60">
        <v>252</v>
      </c>
      <c r="I286" s="141">
        <f>SUM(I287:I288)</f>
        <v>0</v>
      </c>
      <c r="J286" s="141">
        <f>SUM(J287:J288)</f>
        <v>0</v>
      </c>
      <c r="K286" s="141">
        <f>SUM(K287:K288)</f>
        <v>0</v>
      </c>
      <c r="L286" s="141">
        <f>SUM(L287:L288)</f>
        <v>0</v>
      </c>
      <c r="M286" s="1"/>
    </row>
    <row r="287" spans="1:13" ht="27.75" hidden="1" customHeight="1">
      <c r="A287" s="75">
        <v>3</v>
      </c>
      <c r="B287" s="70">
        <v>2</v>
      </c>
      <c r="C287" s="71">
        <v>2</v>
      </c>
      <c r="D287" s="71">
        <v>1</v>
      </c>
      <c r="E287" s="71">
        <v>3</v>
      </c>
      <c r="F287" s="73">
        <v>1</v>
      </c>
      <c r="G287" s="72" t="s">
        <v>134</v>
      </c>
      <c r="H287" s="60">
        <v>253</v>
      </c>
      <c r="I287" s="147">
        <v>0</v>
      </c>
      <c r="J287" s="146">
        <v>0</v>
      </c>
      <c r="K287" s="147">
        <v>0</v>
      </c>
      <c r="L287" s="147">
        <v>0</v>
      </c>
      <c r="M287" s="1"/>
    </row>
    <row r="288" spans="1:13" ht="27" hidden="1" customHeight="1">
      <c r="A288" s="75">
        <v>3</v>
      </c>
      <c r="B288" s="70">
        <v>2</v>
      </c>
      <c r="C288" s="71">
        <v>2</v>
      </c>
      <c r="D288" s="71">
        <v>1</v>
      </c>
      <c r="E288" s="71">
        <v>3</v>
      </c>
      <c r="F288" s="73">
        <v>2</v>
      </c>
      <c r="G288" s="72" t="s">
        <v>153</v>
      </c>
      <c r="H288" s="60">
        <v>254</v>
      </c>
      <c r="I288" s="147">
        <v>0</v>
      </c>
      <c r="J288" s="146">
        <v>0</v>
      </c>
      <c r="K288" s="147">
        <v>0</v>
      </c>
      <c r="L288" s="147">
        <v>0</v>
      </c>
      <c r="M288" s="1"/>
    </row>
    <row r="289" spans="1:13" ht="25.5" hidden="1" customHeight="1">
      <c r="A289" s="75">
        <v>3</v>
      </c>
      <c r="B289" s="70">
        <v>2</v>
      </c>
      <c r="C289" s="71">
        <v>2</v>
      </c>
      <c r="D289" s="71">
        <v>2</v>
      </c>
      <c r="E289" s="71"/>
      <c r="F289" s="73"/>
      <c r="G289" s="72" t="s">
        <v>154</v>
      </c>
      <c r="H289" s="60">
        <v>255</v>
      </c>
      <c r="I289" s="141">
        <f>I290</f>
        <v>0</v>
      </c>
      <c r="J289" s="142">
        <f>J290</f>
        <v>0</v>
      </c>
      <c r="K289" s="141">
        <f>K290</f>
        <v>0</v>
      </c>
      <c r="L289" s="142">
        <f>L290</f>
        <v>0</v>
      </c>
      <c r="M289" s="1"/>
    </row>
    <row r="290" spans="1:13" ht="32.25" hidden="1" customHeight="1">
      <c r="A290" s="70">
        <v>3</v>
      </c>
      <c r="B290" s="71">
        <v>2</v>
      </c>
      <c r="C290" s="65">
        <v>2</v>
      </c>
      <c r="D290" s="65">
        <v>2</v>
      </c>
      <c r="E290" s="65">
        <v>1</v>
      </c>
      <c r="F290" s="68"/>
      <c r="G290" s="72" t="s">
        <v>154</v>
      </c>
      <c r="H290" s="60">
        <v>256</v>
      </c>
      <c r="I290" s="148">
        <f>SUM(I291:I292)</f>
        <v>0</v>
      </c>
      <c r="J290" s="153">
        <f>SUM(J291:J292)</f>
        <v>0</v>
      </c>
      <c r="K290" s="149">
        <f>SUM(K291:K292)</f>
        <v>0</v>
      </c>
      <c r="L290" s="149">
        <f>SUM(L291:L292)</f>
        <v>0</v>
      </c>
      <c r="M290" s="1"/>
    </row>
    <row r="291" spans="1:13" ht="25.5" hidden="1" customHeight="1">
      <c r="A291" s="70">
        <v>3</v>
      </c>
      <c r="B291" s="71">
        <v>2</v>
      </c>
      <c r="C291" s="71">
        <v>2</v>
      </c>
      <c r="D291" s="71">
        <v>2</v>
      </c>
      <c r="E291" s="71">
        <v>1</v>
      </c>
      <c r="F291" s="73">
        <v>1</v>
      </c>
      <c r="G291" s="72" t="s">
        <v>155</v>
      </c>
      <c r="H291" s="60">
        <v>257</v>
      </c>
      <c r="I291" s="147">
        <v>0</v>
      </c>
      <c r="J291" s="147">
        <v>0</v>
      </c>
      <c r="K291" s="147">
        <v>0</v>
      </c>
      <c r="L291" s="147">
        <v>0</v>
      </c>
      <c r="M291" s="1"/>
    </row>
    <row r="292" spans="1:13" ht="25.5" hidden="1" customHeight="1">
      <c r="A292" s="70">
        <v>3</v>
      </c>
      <c r="B292" s="71">
        <v>2</v>
      </c>
      <c r="C292" s="71">
        <v>2</v>
      </c>
      <c r="D292" s="71">
        <v>2</v>
      </c>
      <c r="E292" s="71">
        <v>1</v>
      </c>
      <c r="F292" s="73">
        <v>2</v>
      </c>
      <c r="G292" s="75" t="s">
        <v>156</v>
      </c>
      <c r="H292" s="60">
        <v>258</v>
      </c>
      <c r="I292" s="147">
        <v>0</v>
      </c>
      <c r="J292" s="147">
        <v>0</v>
      </c>
      <c r="K292" s="147">
        <v>0</v>
      </c>
      <c r="L292" s="147">
        <v>0</v>
      </c>
      <c r="M292" s="1"/>
    </row>
    <row r="293" spans="1:13" ht="25.5" hidden="1" customHeight="1">
      <c r="A293" s="70">
        <v>3</v>
      </c>
      <c r="B293" s="71">
        <v>2</v>
      </c>
      <c r="C293" s="71">
        <v>2</v>
      </c>
      <c r="D293" s="71">
        <v>3</v>
      </c>
      <c r="E293" s="71"/>
      <c r="F293" s="73"/>
      <c r="G293" s="72" t="s">
        <v>157</v>
      </c>
      <c r="H293" s="60">
        <v>259</v>
      </c>
      <c r="I293" s="141">
        <f>I294</f>
        <v>0</v>
      </c>
      <c r="J293" s="152">
        <f>J294</f>
        <v>0</v>
      </c>
      <c r="K293" s="142">
        <f>K294</f>
        <v>0</v>
      </c>
      <c r="L293" s="142">
        <f>L294</f>
        <v>0</v>
      </c>
      <c r="M293" s="1"/>
    </row>
    <row r="294" spans="1:13" ht="30" hidden="1" customHeight="1">
      <c r="A294" s="67">
        <v>3</v>
      </c>
      <c r="B294" s="71">
        <v>2</v>
      </c>
      <c r="C294" s="71">
        <v>2</v>
      </c>
      <c r="D294" s="71">
        <v>3</v>
      </c>
      <c r="E294" s="71">
        <v>1</v>
      </c>
      <c r="F294" s="73"/>
      <c r="G294" s="72" t="s">
        <v>157</v>
      </c>
      <c r="H294" s="60">
        <v>260</v>
      </c>
      <c r="I294" s="141">
        <f>I295+I296</f>
        <v>0</v>
      </c>
      <c r="J294" s="141">
        <f>J295+J296</f>
        <v>0</v>
      </c>
      <c r="K294" s="141">
        <f>K295+K296</f>
        <v>0</v>
      </c>
      <c r="L294" s="141">
        <f>L295+L296</f>
        <v>0</v>
      </c>
      <c r="M294" s="1"/>
    </row>
    <row r="295" spans="1:13" ht="31.5" hidden="1" customHeight="1">
      <c r="A295" s="67">
        <v>3</v>
      </c>
      <c r="B295" s="71">
        <v>2</v>
      </c>
      <c r="C295" s="71">
        <v>2</v>
      </c>
      <c r="D295" s="71">
        <v>3</v>
      </c>
      <c r="E295" s="71">
        <v>1</v>
      </c>
      <c r="F295" s="73">
        <v>1</v>
      </c>
      <c r="G295" s="72" t="s">
        <v>158</v>
      </c>
      <c r="H295" s="60">
        <v>261</v>
      </c>
      <c r="I295" s="147">
        <v>0</v>
      </c>
      <c r="J295" s="147">
        <v>0</v>
      </c>
      <c r="K295" s="147">
        <v>0</v>
      </c>
      <c r="L295" s="147">
        <v>0</v>
      </c>
      <c r="M295" s="1"/>
    </row>
    <row r="296" spans="1:13" ht="25.5" hidden="1" customHeight="1">
      <c r="A296" s="67">
        <v>3</v>
      </c>
      <c r="B296" s="71">
        <v>2</v>
      </c>
      <c r="C296" s="71">
        <v>2</v>
      </c>
      <c r="D296" s="71">
        <v>3</v>
      </c>
      <c r="E296" s="71">
        <v>1</v>
      </c>
      <c r="F296" s="73">
        <v>2</v>
      </c>
      <c r="G296" s="72" t="s">
        <v>159</v>
      </c>
      <c r="H296" s="60">
        <v>262</v>
      </c>
      <c r="I296" s="147">
        <v>0</v>
      </c>
      <c r="J296" s="147">
        <v>0</v>
      </c>
      <c r="K296" s="147">
        <v>0</v>
      </c>
      <c r="L296" s="147">
        <v>0</v>
      </c>
      <c r="M296" s="1"/>
    </row>
    <row r="297" spans="1:13" ht="27" hidden="1" customHeight="1">
      <c r="A297" s="70">
        <v>3</v>
      </c>
      <c r="B297" s="71">
        <v>2</v>
      </c>
      <c r="C297" s="71">
        <v>2</v>
      </c>
      <c r="D297" s="71">
        <v>4</v>
      </c>
      <c r="E297" s="71"/>
      <c r="F297" s="73"/>
      <c r="G297" s="72" t="s">
        <v>160</v>
      </c>
      <c r="H297" s="60">
        <v>263</v>
      </c>
      <c r="I297" s="141">
        <f>I298</f>
        <v>0</v>
      </c>
      <c r="J297" s="152">
        <f>J298</f>
        <v>0</v>
      </c>
      <c r="K297" s="142">
        <f>K298</f>
        <v>0</v>
      </c>
      <c r="L297" s="142">
        <f>L298</f>
        <v>0</v>
      </c>
      <c r="M297" s="1"/>
    </row>
    <row r="298" spans="1:13" hidden="1">
      <c r="A298" s="70">
        <v>3</v>
      </c>
      <c r="B298" s="71">
        <v>2</v>
      </c>
      <c r="C298" s="71">
        <v>2</v>
      </c>
      <c r="D298" s="71">
        <v>4</v>
      </c>
      <c r="E298" s="71">
        <v>1</v>
      </c>
      <c r="F298" s="73"/>
      <c r="G298" s="72" t="s">
        <v>160</v>
      </c>
      <c r="H298" s="60">
        <v>264</v>
      </c>
      <c r="I298" s="141">
        <f>SUM(I299:I300)</f>
        <v>0</v>
      </c>
      <c r="J298" s="152">
        <f>SUM(J299:J300)</f>
        <v>0</v>
      </c>
      <c r="K298" s="142">
        <f>SUM(K299:K300)</f>
        <v>0</v>
      </c>
      <c r="L298" s="142">
        <f>SUM(L299:L300)</f>
        <v>0</v>
      </c>
    </row>
    <row r="299" spans="1:13" ht="30.75" hidden="1" customHeight="1">
      <c r="A299" s="70">
        <v>3</v>
      </c>
      <c r="B299" s="71">
        <v>2</v>
      </c>
      <c r="C299" s="71">
        <v>2</v>
      </c>
      <c r="D299" s="71">
        <v>4</v>
      </c>
      <c r="E299" s="71">
        <v>1</v>
      </c>
      <c r="F299" s="73">
        <v>1</v>
      </c>
      <c r="G299" s="72" t="s">
        <v>161</v>
      </c>
      <c r="H299" s="60">
        <v>265</v>
      </c>
      <c r="I299" s="147">
        <v>0</v>
      </c>
      <c r="J299" s="147">
        <v>0</v>
      </c>
      <c r="K299" s="147">
        <v>0</v>
      </c>
      <c r="L299" s="147">
        <v>0</v>
      </c>
      <c r="M299" s="1"/>
    </row>
    <row r="300" spans="1:13" ht="27.75" hidden="1" customHeight="1">
      <c r="A300" s="67">
        <v>3</v>
      </c>
      <c r="B300" s="65">
        <v>2</v>
      </c>
      <c r="C300" s="65">
        <v>2</v>
      </c>
      <c r="D300" s="65">
        <v>4</v>
      </c>
      <c r="E300" s="65">
        <v>1</v>
      </c>
      <c r="F300" s="68">
        <v>2</v>
      </c>
      <c r="G300" s="75" t="s">
        <v>162</v>
      </c>
      <c r="H300" s="60">
        <v>266</v>
      </c>
      <c r="I300" s="147">
        <v>0</v>
      </c>
      <c r="J300" s="147">
        <v>0</v>
      </c>
      <c r="K300" s="147">
        <v>0</v>
      </c>
      <c r="L300" s="147">
        <v>0</v>
      </c>
      <c r="M300" s="1"/>
    </row>
    <row r="301" spans="1:13" ht="28.5" hidden="1" customHeight="1">
      <c r="A301" s="70">
        <v>3</v>
      </c>
      <c r="B301" s="71">
        <v>2</v>
      </c>
      <c r="C301" s="71">
        <v>2</v>
      </c>
      <c r="D301" s="71">
        <v>5</v>
      </c>
      <c r="E301" s="71"/>
      <c r="F301" s="73"/>
      <c r="G301" s="72" t="s">
        <v>163</v>
      </c>
      <c r="H301" s="60">
        <v>267</v>
      </c>
      <c r="I301" s="141">
        <f t="shared" ref="I301:L302" si="25">I302</f>
        <v>0</v>
      </c>
      <c r="J301" s="152">
        <f t="shared" si="25"/>
        <v>0</v>
      </c>
      <c r="K301" s="142">
        <f t="shared" si="25"/>
        <v>0</v>
      </c>
      <c r="L301" s="142">
        <f t="shared" si="25"/>
        <v>0</v>
      </c>
      <c r="M301" s="1"/>
    </row>
    <row r="302" spans="1:13" ht="26.25" hidden="1" customHeight="1">
      <c r="A302" s="70">
        <v>3</v>
      </c>
      <c r="B302" s="71">
        <v>2</v>
      </c>
      <c r="C302" s="71">
        <v>2</v>
      </c>
      <c r="D302" s="71">
        <v>5</v>
      </c>
      <c r="E302" s="71">
        <v>1</v>
      </c>
      <c r="F302" s="73"/>
      <c r="G302" s="72" t="s">
        <v>163</v>
      </c>
      <c r="H302" s="60">
        <v>268</v>
      </c>
      <c r="I302" s="141">
        <f t="shared" si="25"/>
        <v>0</v>
      </c>
      <c r="J302" s="152">
        <f t="shared" si="25"/>
        <v>0</v>
      </c>
      <c r="K302" s="142">
        <f t="shared" si="25"/>
        <v>0</v>
      </c>
      <c r="L302" s="142">
        <f t="shared" si="25"/>
        <v>0</v>
      </c>
      <c r="M302" s="1"/>
    </row>
    <row r="303" spans="1:13" ht="26.25" hidden="1" customHeight="1">
      <c r="A303" s="70">
        <v>3</v>
      </c>
      <c r="B303" s="71">
        <v>2</v>
      </c>
      <c r="C303" s="71">
        <v>2</v>
      </c>
      <c r="D303" s="71">
        <v>5</v>
      </c>
      <c r="E303" s="71">
        <v>1</v>
      </c>
      <c r="F303" s="73">
        <v>1</v>
      </c>
      <c r="G303" s="72" t="s">
        <v>163</v>
      </c>
      <c r="H303" s="60">
        <v>269</v>
      </c>
      <c r="I303" s="147">
        <v>0</v>
      </c>
      <c r="J303" s="147">
        <v>0</v>
      </c>
      <c r="K303" s="147">
        <v>0</v>
      </c>
      <c r="L303" s="147">
        <v>0</v>
      </c>
      <c r="M303" s="1"/>
    </row>
    <row r="304" spans="1:13" ht="26.25" hidden="1" customHeight="1">
      <c r="A304" s="70">
        <v>3</v>
      </c>
      <c r="B304" s="71">
        <v>2</v>
      </c>
      <c r="C304" s="71">
        <v>2</v>
      </c>
      <c r="D304" s="71">
        <v>6</v>
      </c>
      <c r="E304" s="71"/>
      <c r="F304" s="73"/>
      <c r="G304" s="72" t="s">
        <v>146</v>
      </c>
      <c r="H304" s="60">
        <v>270</v>
      </c>
      <c r="I304" s="141">
        <f t="shared" ref="I304:L305" si="26">I305</f>
        <v>0</v>
      </c>
      <c r="J304" s="168">
        <f t="shared" si="26"/>
        <v>0</v>
      </c>
      <c r="K304" s="142">
        <f t="shared" si="26"/>
        <v>0</v>
      </c>
      <c r="L304" s="142">
        <f t="shared" si="26"/>
        <v>0</v>
      </c>
      <c r="M304" s="1"/>
    </row>
    <row r="305" spans="1:13" ht="30" hidden="1" customHeight="1">
      <c r="A305" s="70">
        <v>3</v>
      </c>
      <c r="B305" s="71">
        <v>2</v>
      </c>
      <c r="C305" s="71">
        <v>2</v>
      </c>
      <c r="D305" s="71">
        <v>6</v>
      </c>
      <c r="E305" s="71">
        <v>1</v>
      </c>
      <c r="F305" s="73"/>
      <c r="G305" s="72" t="s">
        <v>146</v>
      </c>
      <c r="H305" s="60">
        <v>271</v>
      </c>
      <c r="I305" s="141">
        <f t="shared" si="26"/>
        <v>0</v>
      </c>
      <c r="J305" s="168">
        <f t="shared" si="26"/>
        <v>0</v>
      </c>
      <c r="K305" s="142">
        <f t="shared" si="26"/>
        <v>0</v>
      </c>
      <c r="L305" s="142">
        <f t="shared" si="26"/>
        <v>0</v>
      </c>
      <c r="M305" s="1"/>
    </row>
    <row r="306" spans="1:13" ht="24.75" hidden="1" customHeight="1">
      <c r="A306" s="70">
        <v>3</v>
      </c>
      <c r="B306" s="87">
        <v>2</v>
      </c>
      <c r="C306" s="87">
        <v>2</v>
      </c>
      <c r="D306" s="71">
        <v>6</v>
      </c>
      <c r="E306" s="87">
        <v>1</v>
      </c>
      <c r="F306" s="88">
        <v>1</v>
      </c>
      <c r="G306" s="89" t="s">
        <v>146</v>
      </c>
      <c r="H306" s="60">
        <v>272</v>
      </c>
      <c r="I306" s="147">
        <v>0</v>
      </c>
      <c r="J306" s="147">
        <v>0</v>
      </c>
      <c r="K306" s="147">
        <v>0</v>
      </c>
      <c r="L306" s="147">
        <v>0</v>
      </c>
      <c r="M306" s="1"/>
    </row>
    <row r="307" spans="1:13" ht="29.25" hidden="1" customHeight="1">
      <c r="A307" s="75">
        <v>3</v>
      </c>
      <c r="B307" s="70">
        <v>2</v>
      </c>
      <c r="C307" s="71">
        <v>2</v>
      </c>
      <c r="D307" s="71">
        <v>7</v>
      </c>
      <c r="E307" s="71"/>
      <c r="F307" s="73"/>
      <c r="G307" s="72" t="s">
        <v>147</v>
      </c>
      <c r="H307" s="60">
        <v>273</v>
      </c>
      <c r="I307" s="141">
        <f>I308</f>
        <v>0</v>
      </c>
      <c r="J307" s="168">
        <f>J308</f>
        <v>0</v>
      </c>
      <c r="K307" s="142">
        <f>K308</f>
        <v>0</v>
      </c>
      <c r="L307" s="142">
        <f>L308</f>
        <v>0</v>
      </c>
      <c r="M307" s="1"/>
    </row>
    <row r="308" spans="1:13" ht="26.25" hidden="1" customHeight="1">
      <c r="A308" s="75">
        <v>3</v>
      </c>
      <c r="B308" s="70">
        <v>2</v>
      </c>
      <c r="C308" s="71">
        <v>2</v>
      </c>
      <c r="D308" s="71">
        <v>7</v>
      </c>
      <c r="E308" s="71">
        <v>1</v>
      </c>
      <c r="F308" s="73"/>
      <c r="G308" s="72" t="s">
        <v>147</v>
      </c>
      <c r="H308" s="60">
        <v>274</v>
      </c>
      <c r="I308" s="141">
        <f>I309+I310</f>
        <v>0</v>
      </c>
      <c r="J308" s="141">
        <f>J309+J310</f>
        <v>0</v>
      </c>
      <c r="K308" s="141">
        <f>K309+K310</f>
        <v>0</v>
      </c>
      <c r="L308" s="141">
        <f>L309+L310</f>
        <v>0</v>
      </c>
      <c r="M308" s="1"/>
    </row>
    <row r="309" spans="1:13" ht="27.75" hidden="1" customHeight="1">
      <c r="A309" s="75">
        <v>3</v>
      </c>
      <c r="B309" s="70">
        <v>2</v>
      </c>
      <c r="C309" s="70">
        <v>2</v>
      </c>
      <c r="D309" s="71">
        <v>7</v>
      </c>
      <c r="E309" s="71">
        <v>1</v>
      </c>
      <c r="F309" s="73">
        <v>1</v>
      </c>
      <c r="G309" s="72" t="s">
        <v>148</v>
      </c>
      <c r="H309" s="60">
        <v>275</v>
      </c>
      <c r="I309" s="147">
        <v>0</v>
      </c>
      <c r="J309" s="147">
        <v>0</v>
      </c>
      <c r="K309" s="147">
        <v>0</v>
      </c>
      <c r="L309" s="147">
        <v>0</v>
      </c>
      <c r="M309" s="1"/>
    </row>
    <row r="310" spans="1:13" ht="25.5" hidden="1" customHeight="1">
      <c r="A310" s="75">
        <v>3</v>
      </c>
      <c r="B310" s="70">
        <v>2</v>
      </c>
      <c r="C310" s="70">
        <v>2</v>
      </c>
      <c r="D310" s="71">
        <v>7</v>
      </c>
      <c r="E310" s="71">
        <v>1</v>
      </c>
      <c r="F310" s="73">
        <v>2</v>
      </c>
      <c r="G310" s="72" t="s">
        <v>149</v>
      </c>
      <c r="H310" s="60">
        <v>276</v>
      </c>
      <c r="I310" s="147">
        <v>0</v>
      </c>
      <c r="J310" s="147">
        <v>0</v>
      </c>
      <c r="K310" s="147">
        <v>0</v>
      </c>
      <c r="L310" s="147">
        <v>0</v>
      </c>
      <c r="M310" s="1"/>
    </row>
    <row r="311" spans="1:13" ht="30" hidden="1" customHeight="1">
      <c r="A311" s="77">
        <v>3</v>
      </c>
      <c r="B311" s="77">
        <v>3</v>
      </c>
      <c r="C311" s="56"/>
      <c r="D311" s="57"/>
      <c r="E311" s="57"/>
      <c r="F311" s="59"/>
      <c r="G311" s="58" t="s">
        <v>164</v>
      </c>
      <c r="H311" s="60">
        <v>277</v>
      </c>
      <c r="I311" s="141">
        <f>SUM(I312+I344)</f>
        <v>0</v>
      </c>
      <c r="J311" s="168">
        <f>SUM(J312+J344)</f>
        <v>0</v>
      </c>
      <c r="K311" s="142">
        <f>SUM(K312+K344)</f>
        <v>0</v>
      </c>
      <c r="L311" s="142">
        <f>SUM(L312+L344)</f>
        <v>0</v>
      </c>
      <c r="M311" s="1"/>
    </row>
    <row r="312" spans="1:13" ht="40.5" hidden="1" customHeight="1">
      <c r="A312" s="75">
        <v>3</v>
      </c>
      <c r="B312" s="75">
        <v>3</v>
      </c>
      <c r="C312" s="70">
        <v>1</v>
      </c>
      <c r="D312" s="71"/>
      <c r="E312" s="71"/>
      <c r="F312" s="73"/>
      <c r="G312" s="74" t="s">
        <v>165</v>
      </c>
      <c r="H312" s="60">
        <v>278</v>
      </c>
      <c r="I312" s="141">
        <f>SUM(I313+I322+I326+I330+I334+I337+I340)</f>
        <v>0</v>
      </c>
      <c r="J312" s="168">
        <f>SUM(J313+J322+J326+J330+J334+J337+J340)</f>
        <v>0</v>
      </c>
      <c r="K312" s="142">
        <f>SUM(K313+K322+K326+K330+K334+K337+K340)</f>
        <v>0</v>
      </c>
      <c r="L312" s="142">
        <f>SUM(L313+L322+L326+L330+L334+L337+L340)</f>
        <v>0</v>
      </c>
      <c r="M312" s="1"/>
    </row>
    <row r="313" spans="1:13" ht="29.25" hidden="1" customHeight="1">
      <c r="A313" s="75">
        <v>3</v>
      </c>
      <c r="B313" s="75">
        <v>3</v>
      </c>
      <c r="C313" s="70">
        <v>1</v>
      </c>
      <c r="D313" s="71">
        <v>1</v>
      </c>
      <c r="E313" s="71"/>
      <c r="F313" s="73"/>
      <c r="G313" s="74" t="s">
        <v>151</v>
      </c>
      <c r="H313" s="60">
        <v>279</v>
      </c>
      <c r="I313" s="141">
        <f>SUM(I314+I316+I319)</f>
        <v>0</v>
      </c>
      <c r="J313" s="141">
        <f>SUM(J314+J316+J319)</f>
        <v>0</v>
      </c>
      <c r="K313" s="141">
        <f>SUM(K314+K316+K319)</f>
        <v>0</v>
      </c>
      <c r="L313" s="141">
        <f>SUM(L314+L316+L319)</f>
        <v>0</v>
      </c>
      <c r="M313" s="1"/>
    </row>
    <row r="314" spans="1:13" ht="27" hidden="1" customHeight="1">
      <c r="A314" s="75">
        <v>3</v>
      </c>
      <c r="B314" s="75">
        <v>3</v>
      </c>
      <c r="C314" s="70">
        <v>1</v>
      </c>
      <c r="D314" s="71">
        <v>1</v>
      </c>
      <c r="E314" s="71">
        <v>1</v>
      </c>
      <c r="F314" s="73"/>
      <c r="G314" s="74" t="s">
        <v>129</v>
      </c>
      <c r="H314" s="60">
        <v>280</v>
      </c>
      <c r="I314" s="141">
        <f>SUM(I315:I315)</f>
        <v>0</v>
      </c>
      <c r="J314" s="168">
        <f>SUM(J315:J315)</f>
        <v>0</v>
      </c>
      <c r="K314" s="142">
        <f>SUM(K315:K315)</f>
        <v>0</v>
      </c>
      <c r="L314" s="142">
        <f>SUM(L315:L315)</f>
        <v>0</v>
      </c>
      <c r="M314" s="1"/>
    </row>
    <row r="315" spans="1:13" ht="28.5" hidden="1" customHeight="1">
      <c r="A315" s="75">
        <v>3</v>
      </c>
      <c r="B315" s="75">
        <v>3</v>
      </c>
      <c r="C315" s="70">
        <v>1</v>
      </c>
      <c r="D315" s="71">
        <v>1</v>
      </c>
      <c r="E315" s="71">
        <v>1</v>
      </c>
      <c r="F315" s="73">
        <v>1</v>
      </c>
      <c r="G315" s="74" t="s">
        <v>129</v>
      </c>
      <c r="H315" s="60">
        <v>281</v>
      </c>
      <c r="I315" s="147">
        <v>0</v>
      </c>
      <c r="J315" s="147">
        <v>0</v>
      </c>
      <c r="K315" s="147">
        <v>0</v>
      </c>
      <c r="L315" s="147">
        <v>0</v>
      </c>
      <c r="M315" s="1"/>
    </row>
    <row r="316" spans="1:13" ht="31.5" hidden="1" customHeight="1">
      <c r="A316" s="75">
        <v>3</v>
      </c>
      <c r="B316" s="75">
        <v>3</v>
      </c>
      <c r="C316" s="70">
        <v>1</v>
      </c>
      <c r="D316" s="71">
        <v>1</v>
      </c>
      <c r="E316" s="71">
        <v>2</v>
      </c>
      <c r="F316" s="73"/>
      <c r="G316" s="74" t="s">
        <v>152</v>
      </c>
      <c r="H316" s="60">
        <v>282</v>
      </c>
      <c r="I316" s="141">
        <f>SUM(I317:I318)</f>
        <v>0</v>
      </c>
      <c r="J316" s="141">
        <f>SUM(J317:J318)</f>
        <v>0</v>
      </c>
      <c r="K316" s="141">
        <f>SUM(K317:K318)</f>
        <v>0</v>
      </c>
      <c r="L316" s="141">
        <f>SUM(L317:L318)</f>
        <v>0</v>
      </c>
      <c r="M316" s="1"/>
    </row>
    <row r="317" spans="1:13" ht="25.5" hidden="1" customHeight="1">
      <c r="A317" s="75">
        <v>3</v>
      </c>
      <c r="B317" s="75">
        <v>3</v>
      </c>
      <c r="C317" s="70">
        <v>1</v>
      </c>
      <c r="D317" s="71">
        <v>1</v>
      </c>
      <c r="E317" s="71">
        <v>2</v>
      </c>
      <c r="F317" s="73">
        <v>1</v>
      </c>
      <c r="G317" s="74" t="s">
        <v>131</v>
      </c>
      <c r="H317" s="60">
        <v>283</v>
      </c>
      <c r="I317" s="147">
        <v>0</v>
      </c>
      <c r="J317" s="147">
        <v>0</v>
      </c>
      <c r="K317" s="147">
        <v>0</v>
      </c>
      <c r="L317" s="147">
        <v>0</v>
      </c>
      <c r="M317" s="1"/>
    </row>
    <row r="318" spans="1:13" ht="29.25" hidden="1" customHeight="1">
      <c r="A318" s="75">
        <v>3</v>
      </c>
      <c r="B318" s="75">
        <v>3</v>
      </c>
      <c r="C318" s="70">
        <v>1</v>
      </c>
      <c r="D318" s="71">
        <v>1</v>
      </c>
      <c r="E318" s="71">
        <v>2</v>
      </c>
      <c r="F318" s="73">
        <v>2</v>
      </c>
      <c r="G318" s="74" t="s">
        <v>132</v>
      </c>
      <c r="H318" s="60">
        <v>284</v>
      </c>
      <c r="I318" s="147">
        <v>0</v>
      </c>
      <c r="J318" s="147">
        <v>0</v>
      </c>
      <c r="K318" s="147">
        <v>0</v>
      </c>
      <c r="L318" s="147">
        <v>0</v>
      </c>
      <c r="M318" s="1"/>
    </row>
    <row r="319" spans="1:13" ht="28.5" hidden="1" customHeight="1">
      <c r="A319" s="75">
        <v>3</v>
      </c>
      <c r="B319" s="75">
        <v>3</v>
      </c>
      <c r="C319" s="70">
        <v>1</v>
      </c>
      <c r="D319" s="71">
        <v>1</v>
      </c>
      <c r="E319" s="71">
        <v>3</v>
      </c>
      <c r="F319" s="73"/>
      <c r="G319" s="74" t="s">
        <v>133</v>
      </c>
      <c r="H319" s="60">
        <v>285</v>
      </c>
      <c r="I319" s="141">
        <f>SUM(I320:I321)</f>
        <v>0</v>
      </c>
      <c r="J319" s="141">
        <f>SUM(J320:J321)</f>
        <v>0</v>
      </c>
      <c r="K319" s="141">
        <f>SUM(K320:K321)</f>
        <v>0</v>
      </c>
      <c r="L319" s="141">
        <f>SUM(L320:L321)</f>
        <v>0</v>
      </c>
      <c r="M319" s="1"/>
    </row>
    <row r="320" spans="1:13" ht="24.75" hidden="1" customHeight="1">
      <c r="A320" s="75">
        <v>3</v>
      </c>
      <c r="B320" s="75">
        <v>3</v>
      </c>
      <c r="C320" s="70">
        <v>1</v>
      </c>
      <c r="D320" s="71">
        <v>1</v>
      </c>
      <c r="E320" s="71">
        <v>3</v>
      </c>
      <c r="F320" s="73">
        <v>1</v>
      </c>
      <c r="G320" s="74" t="s">
        <v>134</v>
      </c>
      <c r="H320" s="60">
        <v>286</v>
      </c>
      <c r="I320" s="147">
        <v>0</v>
      </c>
      <c r="J320" s="147">
        <v>0</v>
      </c>
      <c r="K320" s="147">
        <v>0</v>
      </c>
      <c r="L320" s="147">
        <v>0</v>
      </c>
      <c r="M320" s="1"/>
    </row>
    <row r="321" spans="1:13" ht="22.5" hidden="1" customHeight="1">
      <c r="A321" s="75">
        <v>3</v>
      </c>
      <c r="B321" s="75">
        <v>3</v>
      </c>
      <c r="C321" s="70">
        <v>1</v>
      </c>
      <c r="D321" s="71">
        <v>1</v>
      </c>
      <c r="E321" s="71">
        <v>3</v>
      </c>
      <c r="F321" s="73">
        <v>2</v>
      </c>
      <c r="G321" s="74" t="s">
        <v>153</v>
      </c>
      <c r="H321" s="60">
        <v>287</v>
      </c>
      <c r="I321" s="147">
        <v>0</v>
      </c>
      <c r="J321" s="147">
        <v>0</v>
      </c>
      <c r="K321" s="147">
        <v>0</v>
      </c>
      <c r="L321" s="147">
        <v>0</v>
      </c>
      <c r="M321" s="1"/>
    </row>
    <row r="322" spans="1:13" hidden="1">
      <c r="A322" s="85">
        <v>3</v>
      </c>
      <c r="B322" s="67">
        <v>3</v>
      </c>
      <c r="C322" s="70">
        <v>1</v>
      </c>
      <c r="D322" s="71">
        <v>2</v>
      </c>
      <c r="E322" s="71"/>
      <c r="F322" s="73"/>
      <c r="G322" s="74" t="s">
        <v>166</v>
      </c>
      <c r="H322" s="60">
        <v>288</v>
      </c>
      <c r="I322" s="141">
        <f>I323</f>
        <v>0</v>
      </c>
      <c r="J322" s="168">
        <f>J323</f>
        <v>0</v>
      </c>
      <c r="K322" s="142">
        <f>K323</f>
        <v>0</v>
      </c>
      <c r="L322" s="142">
        <f>L323</f>
        <v>0</v>
      </c>
    </row>
    <row r="323" spans="1:13" ht="26.25" hidden="1" customHeight="1">
      <c r="A323" s="85">
        <v>3</v>
      </c>
      <c r="B323" s="85">
        <v>3</v>
      </c>
      <c r="C323" s="67">
        <v>1</v>
      </c>
      <c r="D323" s="65">
        <v>2</v>
      </c>
      <c r="E323" s="65">
        <v>1</v>
      </c>
      <c r="F323" s="68"/>
      <c r="G323" s="74" t="s">
        <v>166</v>
      </c>
      <c r="H323" s="60">
        <v>289</v>
      </c>
      <c r="I323" s="148">
        <f>SUM(I324:I325)</f>
        <v>0</v>
      </c>
      <c r="J323" s="169">
        <f>SUM(J324:J325)</f>
        <v>0</v>
      </c>
      <c r="K323" s="149">
        <f>SUM(K324:K325)</f>
        <v>0</v>
      </c>
      <c r="L323" s="149">
        <f>SUM(L324:L325)</f>
        <v>0</v>
      </c>
      <c r="M323" s="1"/>
    </row>
    <row r="324" spans="1:13" ht="25.5" hidden="1" customHeight="1">
      <c r="A324" s="75">
        <v>3</v>
      </c>
      <c r="B324" s="75">
        <v>3</v>
      </c>
      <c r="C324" s="70">
        <v>1</v>
      </c>
      <c r="D324" s="71">
        <v>2</v>
      </c>
      <c r="E324" s="71">
        <v>1</v>
      </c>
      <c r="F324" s="73">
        <v>1</v>
      </c>
      <c r="G324" s="74" t="s">
        <v>167</v>
      </c>
      <c r="H324" s="60">
        <v>290</v>
      </c>
      <c r="I324" s="147">
        <v>0</v>
      </c>
      <c r="J324" s="147">
        <v>0</v>
      </c>
      <c r="K324" s="147">
        <v>0</v>
      </c>
      <c r="L324" s="147">
        <v>0</v>
      </c>
      <c r="M324" s="1"/>
    </row>
    <row r="325" spans="1:13" ht="24" hidden="1" customHeight="1">
      <c r="A325" s="79">
        <v>3</v>
      </c>
      <c r="B325" s="108">
        <v>3</v>
      </c>
      <c r="C325" s="86">
        <v>1</v>
      </c>
      <c r="D325" s="87">
        <v>2</v>
      </c>
      <c r="E325" s="87">
        <v>1</v>
      </c>
      <c r="F325" s="88">
        <v>2</v>
      </c>
      <c r="G325" s="109" t="s">
        <v>168</v>
      </c>
      <c r="H325" s="60">
        <v>291</v>
      </c>
      <c r="I325" s="147">
        <v>0</v>
      </c>
      <c r="J325" s="147">
        <v>0</v>
      </c>
      <c r="K325" s="147">
        <v>0</v>
      </c>
      <c r="L325" s="147">
        <v>0</v>
      </c>
      <c r="M325" s="1"/>
    </row>
    <row r="326" spans="1:13" ht="27.75" hidden="1" customHeight="1">
      <c r="A326" s="70">
        <v>3</v>
      </c>
      <c r="B326" s="72">
        <v>3</v>
      </c>
      <c r="C326" s="70">
        <v>1</v>
      </c>
      <c r="D326" s="71">
        <v>3</v>
      </c>
      <c r="E326" s="71"/>
      <c r="F326" s="73"/>
      <c r="G326" s="74" t="s">
        <v>169</v>
      </c>
      <c r="H326" s="60">
        <v>292</v>
      </c>
      <c r="I326" s="141">
        <f>I327</f>
        <v>0</v>
      </c>
      <c r="J326" s="168">
        <f>J327</f>
        <v>0</v>
      </c>
      <c r="K326" s="142">
        <f>K327</f>
        <v>0</v>
      </c>
      <c r="L326" s="142">
        <f>L327</f>
        <v>0</v>
      </c>
      <c r="M326" s="1"/>
    </row>
    <row r="327" spans="1:13" ht="24" hidden="1" customHeight="1">
      <c r="A327" s="70">
        <v>3</v>
      </c>
      <c r="B327" s="89">
        <v>3</v>
      </c>
      <c r="C327" s="86">
        <v>1</v>
      </c>
      <c r="D327" s="87">
        <v>3</v>
      </c>
      <c r="E327" s="87">
        <v>1</v>
      </c>
      <c r="F327" s="88"/>
      <c r="G327" s="74" t="s">
        <v>169</v>
      </c>
      <c r="H327" s="60">
        <v>293</v>
      </c>
      <c r="I327" s="142">
        <f>I328+I329</f>
        <v>0</v>
      </c>
      <c r="J327" s="142">
        <f>J328+J329</f>
        <v>0</v>
      </c>
      <c r="K327" s="142">
        <f>K328+K329</f>
        <v>0</v>
      </c>
      <c r="L327" s="142">
        <f>L328+L329</f>
        <v>0</v>
      </c>
      <c r="M327" s="1"/>
    </row>
    <row r="328" spans="1:13" ht="27" hidden="1" customHeight="1">
      <c r="A328" s="70">
        <v>3</v>
      </c>
      <c r="B328" s="72">
        <v>3</v>
      </c>
      <c r="C328" s="70">
        <v>1</v>
      </c>
      <c r="D328" s="71">
        <v>3</v>
      </c>
      <c r="E328" s="71">
        <v>1</v>
      </c>
      <c r="F328" s="73">
        <v>1</v>
      </c>
      <c r="G328" s="74" t="s">
        <v>170</v>
      </c>
      <c r="H328" s="60">
        <v>294</v>
      </c>
      <c r="I328" s="146">
        <v>0</v>
      </c>
      <c r="J328" s="155">
        <v>0</v>
      </c>
      <c r="K328" s="155">
        <v>0</v>
      </c>
      <c r="L328" s="166">
        <v>0</v>
      </c>
      <c r="M328" s="1"/>
    </row>
    <row r="329" spans="1:13" ht="26.25" hidden="1" customHeight="1">
      <c r="A329" s="70">
        <v>3</v>
      </c>
      <c r="B329" s="72">
        <v>3</v>
      </c>
      <c r="C329" s="70">
        <v>1</v>
      </c>
      <c r="D329" s="71">
        <v>3</v>
      </c>
      <c r="E329" s="71">
        <v>1</v>
      </c>
      <c r="F329" s="73">
        <v>2</v>
      </c>
      <c r="G329" s="74" t="s">
        <v>171</v>
      </c>
      <c r="H329" s="60">
        <v>295</v>
      </c>
      <c r="I329" s="155">
        <v>0</v>
      </c>
      <c r="J329" s="147">
        <v>0</v>
      </c>
      <c r="K329" s="147">
        <v>0</v>
      </c>
      <c r="L329" s="147">
        <v>0</v>
      </c>
      <c r="M329" s="1"/>
    </row>
    <row r="330" spans="1:13" hidden="1">
      <c r="A330" s="70">
        <v>3</v>
      </c>
      <c r="B330" s="72">
        <v>3</v>
      </c>
      <c r="C330" s="70">
        <v>1</v>
      </c>
      <c r="D330" s="71">
        <v>4</v>
      </c>
      <c r="E330" s="71"/>
      <c r="F330" s="73"/>
      <c r="G330" s="74" t="s">
        <v>172</v>
      </c>
      <c r="H330" s="60">
        <v>296</v>
      </c>
      <c r="I330" s="141">
        <f>I331</f>
        <v>0</v>
      </c>
      <c r="J330" s="168">
        <f>J331</f>
        <v>0</v>
      </c>
      <c r="K330" s="142">
        <f>K331</f>
        <v>0</v>
      </c>
      <c r="L330" s="142">
        <f>L331</f>
        <v>0</v>
      </c>
    </row>
    <row r="331" spans="1:13" ht="31.5" hidden="1" customHeight="1">
      <c r="A331" s="75">
        <v>3</v>
      </c>
      <c r="B331" s="70">
        <v>3</v>
      </c>
      <c r="C331" s="71">
        <v>1</v>
      </c>
      <c r="D331" s="71">
        <v>4</v>
      </c>
      <c r="E331" s="71">
        <v>1</v>
      </c>
      <c r="F331" s="73"/>
      <c r="G331" s="74" t="s">
        <v>172</v>
      </c>
      <c r="H331" s="60">
        <v>297</v>
      </c>
      <c r="I331" s="141">
        <f>SUM(I332:I333)</f>
        <v>0</v>
      </c>
      <c r="J331" s="141">
        <f>SUM(J332:J333)</f>
        <v>0</v>
      </c>
      <c r="K331" s="141">
        <f>SUM(K332:K333)</f>
        <v>0</v>
      </c>
      <c r="L331" s="141">
        <f>SUM(L332:L333)</f>
        <v>0</v>
      </c>
      <c r="M331" s="1"/>
    </row>
    <row r="332" spans="1:13" hidden="1">
      <c r="A332" s="75">
        <v>3</v>
      </c>
      <c r="B332" s="70">
        <v>3</v>
      </c>
      <c r="C332" s="71">
        <v>1</v>
      </c>
      <c r="D332" s="71">
        <v>4</v>
      </c>
      <c r="E332" s="71">
        <v>1</v>
      </c>
      <c r="F332" s="73">
        <v>1</v>
      </c>
      <c r="G332" s="74" t="s">
        <v>173</v>
      </c>
      <c r="H332" s="60">
        <v>298</v>
      </c>
      <c r="I332" s="146">
        <v>0</v>
      </c>
      <c r="J332" s="147">
        <v>0</v>
      </c>
      <c r="K332" s="147">
        <v>0</v>
      </c>
      <c r="L332" s="146">
        <v>0</v>
      </c>
    </row>
    <row r="333" spans="1:13" ht="30.75" hidden="1" customHeight="1">
      <c r="A333" s="70">
        <v>3</v>
      </c>
      <c r="B333" s="71">
        <v>3</v>
      </c>
      <c r="C333" s="71">
        <v>1</v>
      </c>
      <c r="D333" s="71">
        <v>4</v>
      </c>
      <c r="E333" s="71">
        <v>1</v>
      </c>
      <c r="F333" s="73">
        <v>2</v>
      </c>
      <c r="G333" s="74" t="s">
        <v>174</v>
      </c>
      <c r="H333" s="60">
        <v>299</v>
      </c>
      <c r="I333" s="146">
        <v>0</v>
      </c>
      <c r="J333" s="155">
        <v>0</v>
      </c>
      <c r="K333" s="155">
        <v>0</v>
      </c>
      <c r="L333" s="166">
        <v>0</v>
      </c>
      <c r="M333" s="1"/>
    </row>
    <row r="334" spans="1:13" ht="26.25" hidden="1" customHeight="1">
      <c r="A334" s="70">
        <v>3</v>
      </c>
      <c r="B334" s="71">
        <v>3</v>
      </c>
      <c r="C334" s="71">
        <v>1</v>
      </c>
      <c r="D334" s="71">
        <v>5</v>
      </c>
      <c r="E334" s="71"/>
      <c r="F334" s="73"/>
      <c r="G334" s="74" t="s">
        <v>175</v>
      </c>
      <c r="H334" s="60">
        <v>300</v>
      </c>
      <c r="I334" s="149">
        <f t="shared" ref="I334:L335" si="27">I335</f>
        <v>0</v>
      </c>
      <c r="J334" s="168">
        <f t="shared" si="27"/>
        <v>0</v>
      </c>
      <c r="K334" s="142">
        <f t="shared" si="27"/>
        <v>0</v>
      </c>
      <c r="L334" s="142">
        <f t="shared" si="27"/>
        <v>0</v>
      </c>
      <c r="M334" s="1"/>
    </row>
    <row r="335" spans="1:13" ht="30" hidden="1" customHeight="1">
      <c r="A335" s="67">
        <v>3</v>
      </c>
      <c r="B335" s="87">
        <v>3</v>
      </c>
      <c r="C335" s="87">
        <v>1</v>
      </c>
      <c r="D335" s="87">
        <v>5</v>
      </c>
      <c r="E335" s="87">
        <v>1</v>
      </c>
      <c r="F335" s="88"/>
      <c r="G335" s="74" t="s">
        <v>175</v>
      </c>
      <c r="H335" s="60">
        <v>301</v>
      </c>
      <c r="I335" s="142">
        <f t="shared" si="27"/>
        <v>0</v>
      </c>
      <c r="J335" s="169">
        <f t="shared" si="27"/>
        <v>0</v>
      </c>
      <c r="K335" s="149">
        <f t="shared" si="27"/>
        <v>0</v>
      </c>
      <c r="L335" s="149">
        <f t="shared" si="27"/>
        <v>0</v>
      </c>
      <c r="M335" s="1"/>
    </row>
    <row r="336" spans="1:13" ht="30" hidden="1" customHeight="1">
      <c r="A336" s="70">
        <v>3</v>
      </c>
      <c r="B336" s="71">
        <v>3</v>
      </c>
      <c r="C336" s="71">
        <v>1</v>
      </c>
      <c r="D336" s="71">
        <v>5</v>
      </c>
      <c r="E336" s="71">
        <v>1</v>
      </c>
      <c r="F336" s="73">
        <v>1</v>
      </c>
      <c r="G336" s="74" t="s">
        <v>176</v>
      </c>
      <c r="H336" s="60">
        <v>302</v>
      </c>
      <c r="I336" s="147">
        <v>0</v>
      </c>
      <c r="J336" s="155">
        <v>0</v>
      </c>
      <c r="K336" s="155">
        <v>0</v>
      </c>
      <c r="L336" s="166">
        <v>0</v>
      </c>
      <c r="M336" s="1"/>
    </row>
    <row r="337" spans="1:16" ht="30" hidden="1" customHeight="1">
      <c r="A337" s="70">
        <v>3</v>
      </c>
      <c r="B337" s="71">
        <v>3</v>
      </c>
      <c r="C337" s="71">
        <v>1</v>
      </c>
      <c r="D337" s="71">
        <v>6</v>
      </c>
      <c r="E337" s="71"/>
      <c r="F337" s="73"/>
      <c r="G337" s="74" t="s">
        <v>146</v>
      </c>
      <c r="H337" s="60">
        <v>303</v>
      </c>
      <c r="I337" s="142">
        <f t="shared" ref="I337:L338" si="28">I338</f>
        <v>0</v>
      </c>
      <c r="J337" s="168">
        <f t="shared" si="28"/>
        <v>0</v>
      </c>
      <c r="K337" s="142">
        <f t="shared" si="28"/>
        <v>0</v>
      </c>
      <c r="L337" s="142">
        <f t="shared" si="28"/>
        <v>0</v>
      </c>
      <c r="M337" s="1"/>
    </row>
    <row r="338" spans="1:16" ht="30" hidden="1" customHeight="1">
      <c r="A338" s="70">
        <v>3</v>
      </c>
      <c r="B338" s="71">
        <v>3</v>
      </c>
      <c r="C338" s="71">
        <v>1</v>
      </c>
      <c r="D338" s="71">
        <v>6</v>
      </c>
      <c r="E338" s="71">
        <v>1</v>
      </c>
      <c r="F338" s="73"/>
      <c r="G338" s="74" t="s">
        <v>146</v>
      </c>
      <c r="H338" s="60">
        <v>304</v>
      </c>
      <c r="I338" s="141">
        <f t="shared" si="28"/>
        <v>0</v>
      </c>
      <c r="J338" s="168">
        <f t="shared" si="28"/>
        <v>0</v>
      </c>
      <c r="K338" s="142">
        <f t="shared" si="28"/>
        <v>0</v>
      </c>
      <c r="L338" s="142">
        <f t="shared" si="28"/>
        <v>0</v>
      </c>
      <c r="M338" s="1"/>
    </row>
    <row r="339" spans="1:16" ht="25.5" hidden="1" customHeight="1">
      <c r="A339" s="70">
        <v>3</v>
      </c>
      <c r="B339" s="71">
        <v>3</v>
      </c>
      <c r="C339" s="71">
        <v>1</v>
      </c>
      <c r="D339" s="71">
        <v>6</v>
      </c>
      <c r="E339" s="71">
        <v>1</v>
      </c>
      <c r="F339" s="73">
        <v>1</v>
      </c>
      <c r="G339" s="74" t="s">
        <v>146</v>
      </c>
      <c r="H339" s="60">
        <v>305</v>
      </c>
      <c r="I339" s="155">
        <v>0</v>
      </c>
      <c r="J339" s="155">
        <v>0</v>
      </c>
      <c r="K339" s="155">
        <v>0</v>
      </c>
      <c r="L339" s="166">
        <v>0</v>
      </c>
      <c r="M339" s="1"/>
    </row>
    <row r="340" spans="1:16" ht="22.5" hidden="1" customHeight="1">
      <c r="A340" s="70">
        <v>3</v>
      </c>
      <c r="B340" s="71">
        <v>3</v>
      </c>
      <c r="C340" s="71">
        <v>1</v>
      </c>
      <c r="D340" s="71">
        <v>7</v>
      </c>
      <c r="E340" s="71"/>
      <c r="F340" s="73"/>
      <c r="G340" s="74" t="s">
        <v>177</v>
      </c>
      <c r="H340" s="60">
        <v>306</v>
      </c>
      <c r="I340" s="141">
        <f>I341</f>
        <v>0</v>
      </c>
      <c r="J340" s="168">
        <f>J341</f>
        <v>0</v>
      </c>
      <c r="K340" s="142">
        <f>K341</f>
        <v>0</v>
      </c>
      <c r="L340" s="142">
        <f>L341</f>
        <v>0</v>
      </c>
      <c r="M340" s="1"/>
    </row>
    <row r="341" spans="1:16" ht="25.5" hidden="1" customHeight="1">
      <c r="A341" s="70">
        <v>3</v>
      </c>
      <c r="B341" s="71">
        <v>3</v>
      </c>
      <c r="C341" s="71">
        <v>1</v>
      </c>
      <c r="D341" s="71">
        <v>7</v>
      </c>
      <c r="E341" s="71">
        <v>1</v>
      </c>
      <c r="F341" s="73"/>
      <c r="G341" s="74" t="s">
        <v>177</v>
      </c>
      <c r="H341" s="60">
        <v>307</v>
      </c>
      <c r="I341" s="141">
        <f>I342+I343</f>
        <v>0</v>
      </c>
      <c r="J341" s="141">
        <f>J342+J343</f>
        <v>0</v>
      </c>
      <c r="K341" s="141">
        <f>K342+K343</f>
        <v>0</v>
      </c>
      <c r="L341" s="141">
        <f>L342+L343</f>
        <v>0</v>
      </c>
      <c r="M341" s="1"/>
    </row>
    <row r="342" spans="1:16" ht="27" hidden="1" customHeight="1">
      <c r="A342" s="70">
        <v>3</v>
      </c>
      <c r="B342" s="71">
        <v>3</v>
      </c>
      <c r="C342" s="71">
        <v>1</v>
      </c>
      <c r="D342" s="71">
        <v>7</v>
      </c>
      <c r="E342" s="71">
        <v>1</v>
      </c>
      <c r="F342" s="73">
        <v>1</v>
      </c>
      <c r="G342" s="74" t="s">
        <v>178</v>
      </c>
      <c r="H342" s="60">
        <v>308</v>
      </c>
      <c r="I342" s="155">
        <v>0</v>
      </c>
      <c r="J342" s="155">
        <v>0</v>
      </c>
      <c r="K342" s="155">
        <v>0</v>
      </c>
      <c r="L342" s="166">
        <v>0</v>
      </c>
      <c r="M342" s="1"/>
    </row>
    <row r="343" spans="1:16" ht="27.75" hidden="1" customHeight="1">
      <c r="A343" s="70">
        <v>3</v>
      </c>
      <c r="B343" s="71">
        <v>3</v>
      </c>
      <c r="C343" s="71">
        <v>1</v>
      </c>
      <c r="D343" s="71">
        <v>7</v>
      </c>
      <c r="E343" s="71">
        <v>1</v>
      </c>
      <c r="F343" s="73">
        <v>2</v>
      </c>
      <c r="G343" s="74" t="s">
        <v>179</v>
      </c>
      <c r="H343" s="60">
        <v>309</v>
      </c>
      <c r="I343" s="147">
        <v>0</v>
      </c>
      <c r="J343" s="147">
        <v>0</v>
      </c>
      <c r="K343" s="147">
        <v>0</v>
      </c>
      <c r="L343" s="147">
        <v>0</v>
      </c>
      <c r="M343" s="1"/>
    </row>
    <row r="344" spans="1:16" ht="38.25" hidden="1" customHeight="1">
      <c r="A344" s="70">
        <v>3</v>
      </c>
      <c r="B344" s="71">
        <v>3</v>
      </c>
      <c r="C344" s="71">
        <v>2</v>
      </c>
      <c r="D344" s="71"/>
      <c r="E344" s="71"/>
      <c r="F344" s="73"/>
      <c r="G344" s="72" t="s">
        <v>180</v>
      </c>
      <c r="H344" s="60">
        <v>310</v>
      </c>
      <c r="I344" s="141">
        <f>SUM(I345+I354+I358+I362+I366+I369+I372)</f>
        <v>0</v>
      </c>
      <c r="J344" s="168">
        <f>SUM(J345+J354+J358+J362+J366+J369+J372)</f>
        <v>0</v>
      </c>
      <c r="K344" s="142">
        <f>SUM(K345+K354+K358+K362+K366+K369+K372)</f>
        <v>0</v>
      </c>
      <c r="L344" s="142">
        <f>SUM(L345+L354+L358+L362+L366+L369+L372)</f>
        <v>0</v>
      </c>
      <c r="M344" s="1"/>
    </row>
    <row r="345" spans="1:16" ht="30" hidden="1" customHeight="1">
      <c r="A345" s="70">
        <v>3</v>
      </c>
      <c r="B345" s="71">
        <v>3</v>
      </c>
      <c r="C345" s="71">
        <v>2</v>
      </c>
      <c r="D345" s="71">
        <v>1</v>
      </c>
      <c r="E345" s="71"/>
      <c r="F345" s="73"/>
      <c r="G345" s="72" t="s">
        <v>128</v>
      </c>
      <c r="H345" s="60">
        <v>311</v>
      </c>
      <c r="I345" s="141">
        <f>I346+I348+I351</f>
        <v>0</v>
      </c>
      <c r="J345" s="141">
        <f>J346+J348+J351</f>
        <v>0</v>
      </c>
      <c r="K345" s="141">
        <f>K346+K348+K351</f>
        <v>0</v>
      </c>
      <c r="L345" s="141">
        <f>L346+L348+L351</f>
        <v>0</v>
      </c>
      <c r="M345" s="1"/>
    </row>
    <row r="346" spans="1:16" hidden="1">
      <c r="A346" s="75">
        <v>3</v>
      </c>
      <c r="B346" s="70">
        <v>3</v>
      </c>
      <c r="C346" s="71">
        <v>2</v>
      </c>
      <c r="D346" s="72">
        <v>1</v>
      </c>
      <c r="E346" s="70">
        <v>1</v>
      </c>
      <c r="F346" s="73"/>
      <c r="G346" s="72" t="s">
        <v>128</v>
      </c>
      <c r="H346" s="60">
        <v>312</v>
      </c>
      <c r="I346" s="141">
        <f t="shared" ref="I346:P346" si="29">SUM(I347:I347)</f>
        <v>0</v>
      </c>
      <c r="J346" s="141">
        <f t="shared" si="29"/>
        <v>0</v>
      </c>
      <c r="K346" s="141">
        <f t="shared" si="29"/>
        <v>0</v>
      </c>
      <c r="L346" s="141">
        <f t="shared" si="29"/>
        <v>0</v>
      </c>
      <c r="M346" s="125">
        <f t="shared" si="29"/>
        <v>0</v>
      </c>
      <c r="N346" s="125">
        <f t="shared" si="29"/>
        <v>0</v>
      </c>
      <c r="O346" s="125">
        <f t="shared" si="29"/>
        <v>0</v>
      </c>
      <c r="P346" s="125">
        <f t="shared" si="29"/>
        <v>0</v>
      </c>
    </row>
    <row r="347" spans="1:16" ht="27.75" hidden="1" customHeight="1">
      <c r="A347" s="75">
        <v>3</v>
      </c>
      <c r="B347" s="70">
        <v>3</v>
      </c>
      <c r="C347" s="71">
        <v>2</v>
      </c>
      <c r="D347" s="72">
        <v>1</v>
      </c>
      <c r="E347" s="70">
        <v>1</v>
      </c>
      <c r="F347" s="73">
        <v>1</v>
      </c>
      <c r="G347" s="72" t="s">
        <v>129</v>
      </c>
      <c r="H347" s="60">
        <v>313</v>
      </c>
      <c r="I347" s="155">
        <v>0</v>
      </c>
      <c r="J347" s="155">
        <v>0</v>
      </c>
      <c r="K347" s="155">
        <v>0</v>
      </c>
      <c r="L347" s="166">
        <v>0</v>
      </c>
      <c r="M347" s="1"/>
    </row>
    <row r="348" spans="1:16" hidden="1">
      <c r="A348" s="75">
        <v>3</v>
      </c>
      <c r="B348" s="70">
        <v>3</v>
      </c>
      <c r="C348" s="71">
        <v>2</v>
      </c>
      <c r="D348" s="72">
        <v>1</v>
      </c>
      <c r="E348" s="70">
        <v>2</v>
      </c>
      <c r="F348" s="73"/>
      <c r="G348" s="89" t="s">
        <v>152</v>
      </c>
      <c r="H348" s="60">
        <v>314</v>
      </c>
      <c r="I348" s="141">
        <f>SUM(I349:I350)</f>
        <v>0</v>
      </c>
      <c r="J348" s="141">
        <f>SUM(J349:J350)</f>
        <v>0</v>
      </c>
      <c r="K348" s="141">
        <f>SUM(K349:K350)</f>
        <v>0</v>
      </c>
      <c r="L348" s="141">
        <f>SUM(L349:L350)</f>
        <v>0</v>
      </c>
    </row>
    <row r="349" spans="1:16" hidden="1">
      <c r="A349" s="75">
        <v>3</v>
      </c>
      <c r="B349" s="70">
        <v>3</v>
      </c>
      <c r="C349" s="71">
        <v>2</v>
      </c>
      <c r="D349" s="72">
        <v>1</v>
      </c>
      <c r="E349" s="70">
        <v>2</v>
      </c>
      <c r="F349" s="73">
        <v>1</v>
      </c>
      <c r="G349" s="89" t="s">
        <v>131</v>
      </c>
      <c r="H349" s="60">
        <v>315</v>
      </c>
      <c r="I349" s="155">
        <v>0</v>
      </c>
      <c r="J349" s="155">
        <v>0</v>
      </c>
      <c r="K349" s="155">
        <v>0</v>
      </c>
      <c r="L349" s="166">
        <v>0</v>
      </c>
    </row>
    <row r="350" spans="1:16" hidden="1">
      <c r="A350" s="75">
        <v>3</v>
      </c>
      <c r="B350" s="70">
        <v>3</v>
      </c>
      <c r="C350" s="71">
        <v>2</v>
      </c>
      <c r="D350" s="72">
        <v>1</v>
      </c>
      <c r="E350" s="70">
        <v>2</v>
      </c>
      <c r="F350" s="73">
        <v>2</v>
      </c>
      <c r="G350" s="89" t="s">
        <v>132</v>
      </c>
      <c r="H350" s="60">
        <v>316</v>
      </c>
      <c r="I350" s="147">
        <v>0</v>
      </c>
      <c r="J350" s="147">
        <v>0</v>
      </c>
      <c r="K350" s="147">
        <v>0</v>
      </c>
      <c r="L350" s="147">
        <v>0</v>
      </c>
    </row>
    <row r="351" spans="1:16" hidden="1">
      <c r="A351" s="75">
        <v>3</v>
      </c>
      <c r="B351" s="70">
        <v>3</v>
      </c>
      <c r="C351" s="71">
        <v>2</v>
      </c>
      <c r="D351" s="72">
        <v>1</v>
      </c>
      <c r="E351" s="70">
        <v>3</v>
      </c>
      <c r="F351" s="73"/>
      <c r="G351" s="89" t="s">
        <v>133</v>
      </c>
      <c r="H351" s="60">
        <v>317</v>
      </c>
      <c r="I351" s="141">
        <f>SUM(I352:I353)</f>
        <v>0</v>
      </c>
      <c r="J351" s="141">
        <f>SUM(J352:J353)</f>
        <v>0</v>
      </c>
      <c r="K351" s="141">
        <f>SUM(K352:K353)</f>
        <v>0</v>
      </c>
      <c r="L351" s="141">
        <f>SUM(L352:L353)</f>
        <v>0</v>
      </c>
    </row>
    <row r="352" spans="1:16" hidden="1">
      <c r="A352" s="75">
        <v>3</v>
      </c>
      <c r="B352" s="70">
        <v>3</v>
      </c>
      <c r="C352" s="71">
        <v>2</v>
      </c>
      <c r="D352" s="72">
        <v>1</v>
      </c>
      <c r="E352" s="70">
        <v>3</v>
      </c>
      <c r="F352" s="73">
        <v>1</v>
      </c>
      <c r="G352" s="89" t="s">
        <v>134</v>
      </c>
      <c r="H352" s="60">
        <v>318</v>
      </c>
      <c r="I352" s="147">
        <v>0</v>
      </c>
      <c r="J352" s="147">
        <v>0</v>
      </c>
      <c r="K352" s="147">
        <v>0</v>
      </c>
      <c r="L352" s="147">
        <v>0</v>
      </c>
    </row>
    <row r="353" spans="1:13" hidden="1">
      <c r="A353" s="75">
        <v>3</v>
      </c>
      <c r="B353" s="70">
        <v>3</v>
      </c>
      <c r="C353" s="71">
        <v>2</v>
      </c>
      <c r="D353" s="72">
        <v>1</v>
      </c>
      <c r="E353" s="70">
        <v>3</v>
      </c>
      <c r="F353" s="73">
        <v>2</v>
      </c>
      <c r="G353" s="89" t="s">
        <v>153</v>
      </c>
      <c r="H353" s="60">
        <v>319</v>
      </c>
      <c r="I353" s="165">
        <v>0</v>
      </c>
      <c r="J353" s="170">
        <v>0</v>
      </c>
      <c r="K353" s="165">
        <v>0</v>
      </c>
      <c r="L353" s="165">
        <v>0</v>
      </c>
    </row>
    <row r="354" spans="1:13" hidden="1">
      <c r="A354" s="79">
        <v>3</v>
      </c>
      <c r="B354" s="79">
        <v>3</v>
      </c>
      <c r="C354" s="86">
        <v>2</v>
      </c>
      <c r="D354" s="89">
        <v>2</v>
      </c>
      <c r="E354" s="86"/>
      <c r="F354" s="88"/>
      <c r="G354" s="89" t="s">
        <v>166</v>
      </c>
      <c r="H354" s="60">
        <v>320</v>
      </c>
      <c r="I354" s="150">
        <f>I355</f>
        <v>0</v>
      </c>
      <c r="J354" s="171">
        <f>J355</f>
        <v>0</v>
      </c>
      <c r="K354" s="151">
        <f>K355</f>
        <v>0</v>
      </c>
      <c r="L354" s="151">
        <f>L355</f>
        <v>0</v>
      </c>
    </row>
    <row r="355" spans="1:13" hidden="1">
      <c r="A355" s="75">
        <v>3</v>
      </c>
      <c r="B355" s="75">
        <v>3</v>
      </c>
      <c r="C355" s="70">
        <v>2</v>
      </c>
      <c r="D355" s="72">
        <v>2</v>
      </c>
      <c r="E355" s="70">
        <v>1</v>
      </c>
      <c r="F355" s="73"/>
      <c r="G355" s="89" t="s">
        <v>166</v>
      </c>
      <c r="H355" s="60">
        <v>321</v>
      </c>
      <c r="I355" s="141">
        <f>SUM(I356:I357)</f>
        <v>0</v>
      </c>
      <c r="J355" s="152">
        <f>SUM(J356:J357)</f>
        <v>0</v>
      </c>
      <c r="K355" s="142">
        <f>SUM(K356:K357)</f>
        <v>0</v>
      </c>
      <c r="L355" s="142">
        <f>SUM(L356:L357)</f>
        <v>0</v>
      </c>
    </row>
    <row r="356" spans="1:13" hidden="1">
      <c r="A356" s="75">
        <v>3</v>
      </c>
      <c r="B356" s="75">
        <v>3</v>
      </c>
      <c r="C356" s="70">
        <v>2</v>
      </c>
      <c r="D356" s="72">
        <v>2</v>
      </c>
      <c r="E356" s="75">
        <v>1</v>
      </c>
      <c r="F356" s="99">
        <v>1</v>
      </c>
      <c r="G356" s="72" t="s">
        <v>167</v>
      </c>
      <c r="H356" s="60">
        <v>322</v>
      </c>
      <c r="I356" s="147">
        <v>0</v>
      </c>
      <c r="J356" s="147">
        <v>0</v>
      </c>
      <c r="K356" s="147">
        <v>0</v>
      </c>
      <c r="L356" s="147">
        <v>0</v>
      </c>
    </row>
    <row r="357" spans="1:13" hidden="1">
      <c r="A357" s="79">
        <v>3</v>
      </c>
      <c r="B357" s="79">
        <v>3</v>
      </c>
      <c r="C357" s="80">
        <v>2</v>
      </c>
      <c r="D357" s="81">
        <v>2</v>
      </c>
      <c r="E357" s="82">
        <v>1</v>
      </c>
      <c r="F357" s="105">
        <v>2</v>
      </c>
      <c r="G357" s="82" t="s">
        <v>168</v>
      </c>
      <c r="H357" s="60">
        <v>323</v>
      </c>
      <c r="I357" s="147">
        <v>0</v>
      </c>
      <c r="J357" s="147">
        <v>0</v>
      </c>
      <c r="K357" s="147">
        <v>0</v>
      </c>
      <c r="L357" s="147">
        <v>0</v>
      </c>
    </row>
    <row r="358" spans="1:13" ht="23.25" hidden="1" customHeight="1">
      <c r="A358" s="75">
        <v>3</v>
      </c>
      <c r="B358" s="75">
        <v>3</v>
      </c>
      <c r="C358" s="70">
        <v>2</v>
      </c>
      <c r="D358" s="71">
        <v>3</v>
      </c>
      <c r="E358" s="72"/>
      <c r="F358" s="99"/>
      <c r="G358" s="72" t="s">
        <v>169</v>
      </c>
      <c r="H358" s="60">
        <v>324</v>
      </c>
      <c r="I358" s="141">
        <f>I359</f>
        <v>0</v>
      </c>
      <c r="J358" s="152">
        <f>J359</f>
        <v>0</v>
      </c>
      <c r="K358" s="142">
        <f>K359</f>
        <v>0</v>
      </c>
      <c r="L358" s="142">
        <f>L359</f>
        <v>0</v>
      </c>
      <c r="M358" s="1"/>
    </row>
    <row r="359" spans="1:13" ht="27.75" hidden="1" customHeight="1">
      <c r="A359" s="75">
        <v>3</v>
      </c>
      <c r="B359" s="75">
        <v>3</v>
      </c>
      <c r="C359" s="70">
        <v>2</v>
      </c>
      <c r="D359" s="71">
        <v>3</v>
      </c>
      <c r="E359" s="72">
        <v>1</v>
      </c>
      <c r="F359" s="99"/>
      <c r="G359" s="72" t="s">
        <v>169</v>
      </c>
      <c r="H359" s="60">
        <v>325</v>
      </c>
      <c r="I359" s="141">
        <f>I360+I361</f>
        <v>0</v>
      </c>
      <c r="J359" s="141">
        <f>J360+J361</f>
        <v>0</v>
      </c>
      <c r="K359" s="141">
        <f>K360+K361</f>
        <v>0</v>
      </c>
      <c r="L359" s="141">
        <f>L360+L361</f>
        <v>0</v>
      </c>
      <c r="M359" s="1"/>
    </row>
    <row r="360" spans="1:13" ht="28.5" hidden="1" customHeight="1">
      <c r="A360" s="75">
        <v>3</v>
      </c>
      <c r="B360" s="75">
        <v>3</v>
      </c>
      <c r="C360" s="70">
        <v>2</v>
      </c>
      <c r="D360" s="71">
        <v>3</v>
      </c>
      <c r="E360" s="72">
        <v>1</v>
      </c>
      <c r="F360" s="99">
        <v>1</v>
      </c>
      <c r="G360" s="72" t="s">
        <v>170</v>
      </c>
      <c r="H360" s="60">
        <v>326</v>
      </c>
      <c r="I360" s="155">
        <v>0</v>
      </c>
      <c r="J360" s="155">
        <v>0</v>
      </c>
      <c r="K360" s="155">
        <v>0</v>
      </c>
      <c r="L360" s="166">
        <v>0</v>
      </c>
      <c r="M360" s="1"/>
    </row>
    <row r="361" spans="1:13" ht="27.75" hidden="1" customHeight="1">
      <c r="A361" s="75">
        <v>3</v>
      </c>
      <c r="B361" s="75">
        <v>3</v>
      </c>
      <c r="C361" s="70">
        <v>2</v>
      </c>
      <c r="D361" s="71">
        <v>3</v>
      </c>
      <c r="E361" s="72">
        <v>1</v>
      </c>
      <c r="F361" s="99">
        <v>2</v>
      </c>
      <c r="G361" s="72" t="s">
        <v>171</v>
      </c>
      <c r="H361" s="60">
        <v>327</v>
      </c>
      <c r="I361" s="147">
        <v>0</v>
      </c>
      <c r="J361" s="147">
        <v>0</v>
      </c>
      <c r="K361" s="147">
        <v>0</v>
      </c>
      <c r="L361" s="147">
        <v>0</v>
      </c>
      <c r="M361" s="1"/>
    </row>
    <row r="362" spans="1:13" hidden="1">
      <c r="A362" s="75">
        <v>3</v>
      </c>
      <c r="B362" s="75">
        <v>3</v>
      </c>
      <c r="C362" s="70">
        <v>2</v>
      </c>
      <c r="D362" s="71">
        <v>4</v>
      </c>
      <c r="E362" s="71"/>
      <c r="F362" s="73"/>
      <c r="G362" s="72" t="s">
        <v>172</v>
      </c>
      <c r="H362" s="60">
        <v>328</v>
      </c>
      <c r="I362" s="141">
        <f>I363</f>
        <v>0</v>
      </c>
      <c r="J362" s="152">
        <f>J363</f>
        <v>0</v>
      </c>
      <c r="K362" s="142">
        <f>K363</f>
        <v>0</v>
      </c>
      <c r="L362" s="142">
        <f>L363</f>
        <v>0</v>
      </c>
    </row>
    <row r="363" spans="1:13" hidden="1">
      <c r="A363" s="85">
        <v>3</v>
      </c>
      <c r="B363" s="85">
        <v>3</v>
      </c>
      <c r="C363" s="67">
        <v>2</v>
      </c>
      <c r="D363" s="65">
        <v>4</v>
      </c>
      <c r="E363" s="65">
        <v>1</v>
      </c>
      <c r="F363" s="68"/>
      <c r="G363" s="72" t="s">
        <v>172</v>
      </c>
      <c r="H363" s="60">
        <v>329</v>
      </c>
      <c r="I363" s="148">
        <f>SUM(I364:I365)</f>
        <v>0</v>
      </c>
      <c r="J363" s="153">
        <f>SUM(J364:J365)</f>
        <v>0</v>
      </c>
      <c r="K363" s="149">
        <f>SUM(K364:K365)</f>
        <v>0</v>
      </c>
      <c r="L363" s="149">
        <f>SUM(L364:L365)</f>
        <v>0</v>
      </c>
    </row>
    <row r="364" spans="1:13" ht="30.75" hidden="1" customHeight="1">
      <c r="A364" s="75">
        <v>3</v>
      </c>
      <c r="B364" s="75">
        <v>3</v>
      </c>
      <c r="C364" s="70">
        <v>2</v>
      </c>
      <c r="D364" s="71">
        <v>4</v>
      </c>
      <c r="E364" s="71">
        <v>1</v>
      </c>
      <c r="F364" s="73">
        <v>1</v>
      </c>
      <c r="G364" s="72" t="s">
        <v>173</v>
      </c>
      <c r="H364" s="60">
        <v>330</v>
      </c>
      <c r="I364" s="147">
        <v>0</v>
      </c>
      <c r="J364" s="147">
        <v>0</v>
      </c>
      <c r="K364" s="147">
        <v>0</v>
      </c>
      <c r="L364" s="147">
        <v>0</v>
      </c>
      <c r="M364" s="1"/>
    </row>
    <row r="365" spans="1:13" hidden="1">
      <c r="A365" s="75">
        <v>3</v>
      </c>
      <c r="B365" s="75">
        <v>3</v>
      </c>
      <c r="C365" s="70">
        <v>2</v>
      </c>
      <c r="D365" s="71">
        <v>4</v>
      </c>
      <c r="E365" s="71">
        <v>1</v>
      </c>
      <c r="F365" s="73">
        <v>2</v>
      </c>
      <c r="G365" s="72" t="s">
        <v>181</v>
      </c>
      <c r="H365" s="60">
        <v>331</v>
      </c>
      <c r="I365" s="147">
        <v>0</v>
      </c>
      <c r="J365" s="147">
        <v>0</v>
      </c>
      <c r="K365" s="147">
        <v>0</v>
      </c>
      <c r="L365" s="147">
        <v>0</v>
      </c>
    </row>
    <row r="366" spans="1:13" hidden="1">
      <c r="A366" s="75">
        <v>3</v>
      </c>
      <c r="B366" s="75">
        <v>3</v>
      </c>
      <c r="C366" s="70">
        <v>2</v>
      </c>
      <c r="D366" s="71">
        <v>5</v>
      </c>
      <c r="E366" s="71"/>
      <c r="F366" s="73"/>
      <c r="G366" s="72" t="s">
        <v>175</v>
      </c>
      <c r="H366" s="60">
        <v>332</v>
      </c>
      <c r="I366" s="141">
        <f t="shared" ref="I366:L367" si="30">I367</f>
        <v>0</v>
      </c>
      <c r="J366" s="152">
        <f t="shared" si="30"/>
        <v>0</v>
      </c>
      <c r="K366" s="142">
        <f t="shared" si="30"/>
        <v>0</v>
      </c>
      <c r="L366" s="142">
        <f t="shared" si="30"/>
        <v>0</v>
      </c>
    </row>
    <row r="367" spans="1:13" hidden="1">
      <c r="A367" s="85">
        <v>3</v>
      </c>
      <c r="B367" s="85">
        <v>3</v>
      </c>
      <c r="C367" s="67">
        <v>2</v>
      </c>
      <c r="D367" s="65">
        <v>5</v>
      </c>
      <c r="E367" s="65">
        <v>1</v>
      </c>
      <c r="F367" s="68"/>
      <c r="G367" s="72" t="s">
        <v>175</v>
      </c>
      <c r="H367" s="60">
        <v>333</v>
      </c>
      <c r="I367" s="148">
        <f t="shared" si="30"/>
        <v>0</v>
      </c>
      <c r="J367" s="153">
        <f t="shared" si="30"/>
        <v>0</v>
      </c>
      <c r="K367" s="149">
        <f t="shared" si="30"/>
        <v>0</v>
      </c>
      <c r="L367" s="149">
        <f t="shared" si="30"/>
        <v>0</v>
      </c>
    </row>
    <row r="368" spans="1:13" hidden="1">
      <c r="A368" s="75">
        <v>3</v>
      </c>
      <c r="B368" s="75">
        <v>3</v>
      </c>
      <c r="C368" s="70">
        <v>2</v>
      </c>
      <c r="D368" s="71">
        <v>5</v>
      </c>
      <c r="E368" s="71">
        <v>1</v>
      </c>
      <c r="F368" s="73">
        <v>1</v>
      </c>
      <c r="G368" s="72" t="s">
        <v>175</v>
      </c>
      <c r="H368" s="60">
        <v>334</v>
      </c>
      <c r="I368" s="155">
        <v>0</v>
      </c>
      <c r="J368" s="155">
        <v>0</v>
      </c>
      <c r="K368" s="155">
        <v>0</v>
      </c>
      <c r="L368" s="166">
        <v>0</v>
      </c>
    </row>
    <row r="369" spans="1:13" ht="30.75" hidden="1" customHeight="1">
      <c r="A369" s="75">
        <v>3</v>
      </c>
      <c r="B369" s="75">
        <v>3</v>
      </c>
      <c r="C369" s="70">
        <v>2</v>
      </c>
      <c r="D369" s="71">
        <v>6</v>
      </c>
      <c r="E369" s="71"/>
      <c r="F369" s="73"/>
      <c r="G369" s="72" t="s">
        <v>146</v>
      </c>
      <c r="H369" s="60">
        <v>335</v>
      </c>
      <c r="I369" s="141">
        <f t="shared" ref="I369:L370" si="31">I370</f>
        <v>0</v>
      </c>
      <c r="J369" s="152">
        <f t="shared" si="31"/>
        <v>0</v>
      </c>
      <c r="K369" s="142">
        <f t="shared" si="31"/>
        <v>0</v>
      </c>
      <c r="L369" s="142">
        <f t="shared" si="31"/>
        <v>0</v>
      </c>
      <c r="M369" s="1"/>
    </row>
    <row r="370" spans="1:13" ht="25.5" hidden="1" customHeight="1">
      <c r="A370" s="75">
        <v>3</v>
      </c>
      <c r="B370" s="75">
        <v>3</v>
      </c>
      <c r="C370" s="70">
        <v>2</v>
      </c>
      <c r="D370" s="71">
        <v>6</v>
      </c>
      <c r="E370" s="71">
        <v>1</v>
      </c>
      <c r="F370" s="73"/>
      <c r="G370" s="72" t="s">
        <v>146</v>
      </c>
      <c r="H370" s="60">
        <v>336</v>
      </c>
      <c r="I370" s="141">
        <f t="shared" si="31"/>
        <v>0</v>
      </c>
      <c r="J370" s="152">
        <f t="shared" si="31"/>
        <v>0</v>
      </c>
      <c r="K370" s="142">
        <f t="shared" si="31"/>
        <v>0</v>
      </c>
      <c r="L370" s="142">
        <f t="shared" si="31"/>
        <v>0</v>
      </c>
      <c r="M370" s="1"/>
    </row>
    <row r="371" spans="1:13" ht="24" hidden="1" customHeight="1">
      <c r="A371" s="79">
        <v>3</v>
      </c>
      <c r="B371" s="79">
        <v>3</v>
      </c>
      <c r="C371" s="80">
        <v>2</v>
      </c>
      <c r="D371" s="81">
        <v>6</v>
      </c>
      <c r="E371" s="81">
        <v>1</v>
      </c>
      <c r="F371" s="83">
        <v>1</v>
      </c>
      <c r="G371" s="82" t="s">
        <v>146</v>
      </c>
      <c r="H371" s="60">
        <v>337</v>
      </c>
      <c r="I371" s="155">
        <v>0</v>
      </c>
      <c r="J371" s="155">
        <v>0</v>
      </c>
      <c r="K371" s="155">
        <v>0</v>
      </c>
      <c r="L371" s="166">
        <v>0</v>
      </c>
      <c r="M371" s="1"/>
    </row>
    <row r="372" spans="1:13" ht="28.5" hidden="1" customHeight="1">
      <c r="A372" s="75">
        <v>3</v>
      </c>
      <c r="B372" s="75">
        <v>3</v>
      </c>
      <c r="C372" s="70">
        <v>2</v>
      </c>
      <c r="D372" s="71">
        <v>7</v>
      </c>
      <c r="E372" s="71"/>
      <c r="F372" s="73"/>
      <c r="G372" s="72" t="s">
        <v>177</v>
      </c>
      <c r="H372" s="60">
        <v>338</v>
      </c>
      <c r="I372" s="141">
        <f>I373</f>
        <v>0</v>
      </c>
      <c r="J372" s="152">
        <f>J373</f>
        <v>0</v>
      </c>
      <c r="K372" s="142">
        <f>K373</f>
        <v>0</v>
      </c>
      <c r="L372" s="142">
        <f>L373</f>
        <v>0</v>
      </c>
      <c r="M372" s="1"/>
    </row>
    <row r="373" spans="1:13" ht="28.5" hidden="1" customHeight="1">
      <c r="A373" s="79">
        <v>3</v>
      </c>
      <c r="B373" s="79">
        <v>3</v>
      </c>
      <c r="C373" s="80">
        <v>2</v>
      </c>
      <c r="D373" s="81">
        <v>7</v>
      </c>
      <c r="E373" s="81">
        <v>1</v>
      </c>
      <c r="F373" s="83"/>
      <c r="G373" s="72" t="s">
        <v>177</v>
      </c>
      <c r="H373" s="60">
        <v>339</v>
      </c>
      <c r="I373" s="141">
        <f>SUM(I374:I375)</f>
        <v>0</v>
      </c>
      <c r="J373" s="141">
        <f>SUM(J374:J375)</f>
        <v>0</v>
      </c>
      <c r="K373" s="141">
        <f>SUM(K374:K375)</f>
        <v>0</v>
      </c>
      <c r="L373" s="141">
        <f>SUM(L374:L375)</f>
        <v>0</v>
      </c>
      <c r="M373" s="1"/>
    </row>
    <row r="374" spans="1:13" ht="27" hidden="1" customHeight="1">
      <c r="A374" s="75">
        <v>3</v>
      </c>
      <c r="B374" s="75">
        <v>3</v>
      </c>
      <c r="C374" s="70">
        <v>2</v>
      </c>
      <c r="D374" s="71">
        <v>7</v>
      </c>
      <c r="E374" s="71">
        <v>1</v>
      </c>
      <c r="F374" s="73">
        <v>1</v>
      </c>
      <c r="G374" s="72" t="s">
        <v>178</v>
      </c>
      <c r="H374" s="60">
        <v>340</v>
      </c>
      <c r="I374" s="155">
        <v>0</v>
      </c>
      <c r="J374" s="155">
        <v>0</v>
      </c>
      <c r="K374" s="155">
        <v>0</v>
      </c>
      <c r="L374" s="166">
        <v>0</v>
      </c>
      <c r="M374" s="1"/>
    </row>
    <row r="375" spans="1:13" ht="30" hidden="1" customHeight="1">
      <c r="A375" s="75">
        <v>3</v>
      </c>
      <c r="B375" s="75">
        <v>3</v>
      </c>
      <c r="C375" s="70">
        <v>2</v>
      </c>
      <c r="D375" s="71">
        <v>7</v>
      </c>
      <c r="E375" s="71">
        <v>1</v>
      </c>
      <c r="F375" s="73">
        <v>2</v>
      </c>
      <c r="G375" s="72" t="s">
        <v>179</v>
      </c>
      <c r="H375" s="60">
        <v>341</v>
      </c>
      <c r="I375" s="147">
        <v>0</v>
      </c>
      <c r="J375" s="147">
        <v>0</v>
      </c>
      <c r="K375" s="147">
        <v>0</v>
      </c>
      <c r="L375" s="147">
        <v>0</v>
      </c>
      <c r="M375" s="1"/>
    </row>
    <row r="376" spans="1:13" ht="39.75" customHeight="1">
      <c r="A376" s="38"/>
      <c r="B376" s="38"/>
      <c r="C376" s="39"/>
      <c r="D376" s="126"/>
      <c r="E376" s="127"/>
      <c r="F376" s="128"/>
      <c r="G376" s="129" t="s">
        <v>182</v>
      </c>
      <c r="H376" s="60">
        <v>342</v>
      </c>
      <c r="I376" s="156">
        <f>SUM(I35+I192)</f>
        <v>1435000</v>
      </c>
      <c r="J376" s="156">
        <f>SUM(J35+J192)</f>
        <v>314700</v>
      </c>
      <c r="K376" s="156">
        <f>SUM(K35+K192)</f>
        <v>239623.52</v>
      </c>
      <c r="L376" s="156">
        <f>SUM(L35+L192)</f>
        <v>239623.52</v>
      </c>
      <c r="M376" s="1"/>
    </row>
    <row r="377" spans="1:13" ht="18.75" customHeight="1">
      <c r="G377" s="63"/>
      <c r="H377" s="60"/>
      <c r="I377" s="130"/>
      <c r="J377" s="131"/>
      <c r="K377" s="131"/>
      <c r="L377" s="131"/>
    </row>
    <row r="378" spans="1:13" ht="18.75" customHeight="1">
      <c r="D378" s="34" t="s">
        <v>208</v>
      </c>
      <c r="E378" s="34"/>
      <c r="F378" s="45"/>
      <c r="G378" s="132"/>
      <c r="H378" s="133"/>
      <c r="I378" s="134"/>
      <c r="J378" s="215" t="s">
        <v>209</v>
      </c>
      <c r="K378" s="215"/>
      <c r="L378" s="215"/>
    </row>
    <row r="379" spans="1:13" ht="18.75" customHeight="1">
      <c r="A379" s="135"/>
      <c r="B379" s="135"/>
      <c r="C379" s="135"/>
      <c r="D379" s="136" t="s">
        <v>211</v>
      </c>
      <c r="E379" s="1"/>
      <c r="F379" s="1"/>
      <c r="G379" s="1"/>
      <c r="H379" s="1"/>
      <c r="I379" s="137" t="s">
        <v>183</v>
      </c>
      <c r="K379" s="212" t="s">
        <v>184</v>
      </c>
      <c r="L379" s="212"/>
    </row>
    <row r="380" spans="1:13" ht="15.75" customHeight="1">
      <c r="I380" s="138"/>
      <c r="K380" s="138"/>
      <c r="L380" s="138"/>
    </row>
    <row r="381" spans="1:13" ht="32.25" customHeight="1">
      <c r="D381" s="238" t="s">
        <v>253</v>
      </c>
      <c r="E381" s="238"/>
      <c r="F381" s="238"/>
      <c r="G381" s="238"/>
      <c r="H381" s="172"/>
      <c r="I381" s="172"/>
      <c r="J381" s="205" t="s">
        <v>254</v>
      </c>
      <c r="K381" s="205"/>
      <c r="L381" s="205"/>
    </row>
    <row r="382" spans="1:13" ht="39" customHeight="1">
      <c r="D382" s="210" t="s">
        <v>249</v>
      </c>
      <c r="E382" s="211"/>
      <c r="F382" s="211"/>
      <c r="G382" s="211"/>
      <c r="H382" s="139"/>
      <c r="I382" s="140" t="s">
        <v>183</v>
      </c>
      <c r="K382" s="212" t="s">
        <v>184</v>
      </c>
      <c r="L382" s="212"/>
    </row>
    <row r="384" spans="1:13">
      <c r="H384" s="3" t="s">
        <v>210</v>
      </c>
    </row>
  </sheetData>
  <mergeCells count="28">
    <mergeCell ref="J1:L1"/>
    <mergeCell ref="A8:L8"/>
    <mergeCell ref="G30:H30"/>
    <mergeCell ref="A32:F33"/>
    <mergeCell ref="G32:G33"/>
    <mergeCell ref="H32:H33"/>
    <mergeCell ref="I32:J32"/>
    <mergeCell ref="K32:K33"/>
    <mergeCell ref="L32:L33"/>
    <mergeCell ref="G15:K15"/>
    <mergeCell ref="G19:K19"/>
    <mergeCell ref="G10:L10"/>
    <mergeCell ref="A11:L11"/>
    <mergeCell ref="G13:K13"/>
    <mergeCell ref="A14:L14"/>
    <mergeCell ref="G16:K16"/>
    <mergeCell ref="B17:L17"/>
    <mergeCell ref="G20:K20"/>
    <mergeCell ref="E22:K22"/>
    <mergeCell ref="A23:L23"/>
    <mergeCell ref="D382:G382"/>
    <mergeCell ref="K382:L382"/>
    <mergeCell ref="C27:I27"/>
    <mergeCell ref="J378:L378"/>
    <mergeCell ref="K379:L379"/>
    <mergeCell ref="J381:L381"/>
    <mergeCell ref="A34:F34"/>
    <mergeCell ref="D381:G381"/>
  </mergeCells>
  <pageMargins left="0.39370078740157483" right="0.19685039370078741" top="0.19685039370078741" bottom="0.19685039370078741" header="0.51181102362204722" footer="0.51181102362204722"/>
  <pageSetup paperSize="9"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R384"/>
  <sheetViews>
    <sheetView topLeftCell="A59" zoomScaleNormal="100" workbookViewId="0">
      <selection activeCell="K387" sqref="K387"/>
    </sheetView>
  </sheetViews>
  <sheetFormatPr defaultColWidth="9.140625" defaultRowHeight="15"/>
  <cols>
    <col min="1" max="4" width="2" style="3" customWidth="1"/>
    <col min="5" max="5" width="2.140625" style="3" customWidth="1"/>
    <col min="6" max="6" width="3.5703125" style="4" customWidth="1"/>
    <col min="7" max="7" width="34.28515625" style="3" customWidth="1"/>
    <col min="8" max="8" width="9.42578125" style="3" customWidth="1"/>
    <col min="9" max="9" width="12.28515625" style="3" customWidth="1"/>
    <col min="10" max="10" width="11.7109375" style="3" customWidth="1"/>
    <col min="11" max="11" width="12.42578125" style="3" customWidth="1"/>
    <col min="12" max="12" width="11.140625" style="3" customWidth="1"/>
    <col min="13" max="13" width="0.140625" style="3" hidden="1" customWidth="1"/>
    <col min="14" max="14" width="6.140625" style="3" hidden="1" customWidth="1"/>
    <col min="15" max="15" width="8.85546875" style="3" hidden="1" customWidth="1"/>
    <col min="16" max="16" width="9.140625" style="3"/>
    <col min="17" max="17" width="11" style="3" customWidth="1"/>
    <col min="18" max="18" width="9.140625" style="3"/>
    <col min="19" max="16384" width="9.140625" style="1"/>
  </cols>
  <sheetData>
    <row r="1" spans="1:17" ht="28.5" customHeight="1">
      <c r="G1" s="5"/>
      <c r="H1" s="6"/>
      <c r="I1" s="7"/>
      <c r="J1" s="232" t="s">
        <v>207</v>
      </c>
      <c r="K1" s="232"/>
      <c r="L1" s="232"/>
      <c r="M1" s="8"/>
      <c r="N1" s="9"/>
      <c r="O1" s="9"/>
      <c r="P1" s="9"/>
      <c r="Q1" s="9"/>
    </row>
    <row r="2" spans="1:17" ht="14.25" customHeight="1">
      <c r="H2" s="6"/>
      <c r="I2" s="1"/>
      <c r="J2" s="3" t="s">
        <v>197</v>
      </c>
      <c r="K2" s="10"/>
      <c r="L2" s="11"/>
      <c r="M2" s="8"/>
      <c r="N2" s="9"/>
      <c r="O2" s="9"/>
      <c r="P2" s="9"/>
      <c r="Q2" s="12"/>
    </row>
    <row r="3" spans="1:17" ht="3.75" customHeight="1">
      <c r="H3" s="13"/>
      <c r="I3" s="6"/>
      <c r="K3" s="14"/>
      <c r="L3" s="14"/>
      <c r="M3" s="8"/>
      <c r="N3" s="9"/>
      <c r="O3" s="9"/>
      <c r="P3" s="9"/>
      <c r="Q3" s="15"/>
    </row>
    <row r="4" spans="1:17" ht="3.75" customHeight="1">
      <c r="G4" s="16" t="s">
        <v>0</v>
      </c>
      <c r="H4" s="6"/>
      <c r="I4" s="1"/>
      <c r="J4" s="14"/>
      <c r="K4" s="14"/>
      <c r="L4" s="14"/>
      <c r="M4" s="8"/>
      <c r="N4" s="17"/>
      <c r="O4" s="17"/>
      <c r="P4" s="9"/>
      <c r="Q4" s="15"/>
    </row>
    <row r="5" spans="1:17" ht="3.75" customHeight="1">
      <c r="H5" s="18"/>
      <c r="I5" s="1"/>
      <c r="J5" s="14"/>
      <c r="K5" s="14"/>
      <c r="L5" s="14"/>
      <c r="M5" s="8"/>
      <c r="N5" s="9"/>
      <c r="O5" s="9"/>
      <c r="P5" s="9"/>
      <c r="Q5" s="15"/>
    </row>
    <row r="6" spans="1:17" ht="4.5" customHeight="1">
      <c r="H6" s="18"/>
      <c r="I6" s="1"/>
      <c r="J6" s="19"/>
      <c r="K6" s="14"/>
      <c r="L6" s="14"/>
      <c r="M6" s="8"/>
      <c r="N6" s="9"/>
      <c r="O6" s="9"/>
      <c r="P6" s="9"/>
    </row>
    <row r="7" spans="1:17" ht="4.5" customHeight="1">
      <c r="H7" s="18"/>
      <c r="I7" s="1"/>
      <c r="K7" s="9"/>
      <c r="L7" s="9"/>
      <c r="M7" s="8"/>
      <c r="N7" s="9"/>
      <c r="O7" s="9"/>
      <c r="P7" s="9"/>
      <c r="Q7" s="20"/>
    </row>
    <row r="8" spans="1:17" ht="15.75" customHeight="1">
      <c r="A8" s="233" t="s">
        <v>212</v>
      </c>
      <c r="B8" s="233"/>
      <c r="C8" s="233"/>
      <c r="D8" s="233"/>
      <c r="E8" s="233"/>
      <c r="F8" s="233"/>
      <c r="G8" s="233"/>
      <c r="H8" s="233"/>
      <c r="I8" s="233"/>
      <c r="J8" s="233"/>
      <c r="K8" s="233"/>
      <c r="L8" s="233"/>
      <c r="M8" s="8"/>
    </row>
    <row r="9" spans="1:17" ht="18" customHeight="1">
      <c r="G9" s="21"/>
      <c r="H9" s="20"/>
      <c r="I9" s="20"/>
      <c r="J9" s="22"/>
      <c r="K9" s="22"/>
      <c r="L9" s="2"/>
      <c r="M9" s="8"/>
    </row>
    <row r="10" spans="1:17" ht="16.5" customHeight="1">
      <c r="G10" s="234" t="s">
        <v>196</v>
      </c>
      <c r="H10" s="234"/>
      <c r="I10" s="234"/>
      <c r="J10" s="234"/>
      <c r="K10" s="234"/>
      <c r="L10" s="234"/>
      <c r="M10" s="8"/>
    </row>
    <row r="11" spans="1:17" ht="18.75" customHeight="1">
      <c r="A11" s="235" t="s">
        <v>1</v>
      </c>
      <c r="B11" s="236"/>
      <c r="C11" s="236"/>
      <c r="D11" s="236"/>
      <c r="E11" s="236"/>
      <c r="F11" s="236"/>
      <c r="G11" s="236"/>
      <c r="H11" s="236"/>
      <c r="I11" s="236"/>
      <c r="J11" s="236"/>
      <c r="K11" s="236"/>
      <c r="L11" s="236"/>
      <c r="M11" s="8"/>
    </row>
    <row r="12" spans="1:17" ht="18.75" customHeight="1">
      <c r="A12" s="23"/>
      <c r="B12" s="24"/>
      <c r="C12" s="24"/>
      <c r="D12" s="24"/>
      <c r="E12" s="24"/>
      <c r="F12" s="24"/>
      <c r="G12" s="24"/>
      <c r="H12" s="24"/>
      <c r="I12" s="24"/>
      <c r="J12" s="24"/>
      <c r="K12" s="24"/>
      <c r="L12" s="24"/>
      <c r="M12" s="8"/>
    </row>
    <row r="13" spans="1:17" ht="14.25" customHeight="1">
      <c r="A13" s="23"/>
      <c r="B13" s="24"/>
      <c r="C13" s="24"/>
      <c r="D13" s="24"/>
      <c r="E13" s="24"/>
      <c r="F13" s="24"/>
      <c r="G13" s="237" t="s">
        <v>213</v>
      </c>
      <c r="H13" s="237"/>
      <c r="I13" s="237"/>
      <c r="J13" s="237"/>
      <c r="K13" s="237"/>
      <c r="L13" s="24"/>
      <c r="M13" s="8"/>
    </row>
    <row r="14" spans="1:17" ht="16.5" customHeight="1">
      <c r="A14" s="208" t="s">
        <v>214</v>
      </c>
      <c r="B14" s="208"/>
      <c r="C14" s="208"/>
      <c r="D14" s="208"/>
      <c r="E14" s="208"/>
      <c r="F14" s="208"/>
      <c r="G14" s="208"/>
      <c r="H14" s="208"/>
      <c r="I14" s="208"/>
      <c r="J14" s="208"/>
      <c r="K14" s="208"/>
      <c r="L14" s="208"/>
      <c r="M14" s="8"/>
      <c r="P14" s="3" t="s">
        <v>9</v>
      </c>
    </row>
    <row r="15" spans="1:17" ht="15.75" customHeight="1">
      <c r="G15" s="205" t="s">
        <v>215</v>
      </c>
      <c r="H15" s="205"/>
      <c r="I15" s="205"/>
      <c r="J15" s="205"/>
      <c r="K15" s="205"/>
      <c r="M15" s="8"/>
    </row>
    <row r="16" spans="1:17" ht="12" customHeight="1">
      <c r="G16" s="205" t="s">
        <v>216</v>
      </c>
      <c r="H16" s="205"/>
      <c r="I16" s="205"/>
      <c r="J16" s="205"/>
      <c r="K16" s="205"/>
    </row>
    <row r="17" spans="1:13" ht="12" customHeight="1">
      <c r="B17" s="208" t="s">
        <v>2</v>
      </c>
      <c r="C17" s="208"/>
      <c r="D17" s="208"/>
      <c r="E17" s="208"/>
      <c r="F17" s="208"/>
      <c r="G17" s="208"/>
      <c r="H17" s="208"/>
      <c r="I17" s="208"/>
      <c r="J17" s="208"/>
      <c r="K17" s="208"/>
      <c r="L17" s="208"/>
    </row>
    <row r="18" spans="1:13" ht="12" customHeight="1"/>
    <row r="19" spans="1:13" ht="12.75" customHeight="1">
      <c r="G19" s="205" t="s">
        <v>255</v>
      </c>
      <c r="H19" s="205"/>
      <c r="I19" s="205"/>
      <c r="J19" s="205"/>
      <c r="K19" s="205"/>
    </row>
    <row r="20" spans="1:13" ht="11.25" customHeight="1">
      <c r="G20" s="206" t="s">
        <v>3</v>
      </c>
      <c r="H20" s="206"/>
      <c r="I20" s="206"/>
      <c r="J20" s="206"/>
      <c r="K20" s="206"/>
    </row>
    <row r="21" spans="1:13" ht="11.25" customHeight="1">
      <c r="G21" s="9"/>
      <c r="H21" s="9"/>
      <c r="I21" s="9"/>
      <c r="J21" s="9"/>
      <c r="K21" s="9"/>
    </row>
    <row r="22" spans="1:13" ht="15.75" customHeight="1">
      <c r="B22" s="1"/>
      <c r="C22" s="1"/>
      <c r="D22" s="1"/>
      <c r="E22" s="207" t="s">
        <v>187</v>
      </c>
      <c r="F22" s="207"/>
      <c r="G22" s="207"/>
      <c r="H22" s="207"/>
      <c r="I22" s="207"/>
      <c r="J22" s="207"/>
      <c r="K22" s="207"/>
      <c r="L22" s="1"/>
    </row>
    <row r="23" spans="1:13" ht="12" customHeight="1">
      <c r="A23" s="209" t="s">
        <v>4</v>
      </c>
      <c r="B23" s="209"/>
      <c r="C23" s="209"/>
      <c r="D23" s="209"/>
      <c r="E23" s="209"/>
      <c r="F23" s="209"/>
      <c r="G23" s="209"/>
      <c r="H23" s="209"/>
      <c r="I23" s="209"/>
      <c r="J23" s="209"/>
      <c r="K23" s="209"/>
      <c r="L23" s="209"/>
      <c r="M23" s="25"/>
    </row>
    <row r="24" spans="1:13" ht="12" customHeight="1">
      <c r="F24" s="3"/>
      <c r="J24" s="26"/>
      <c r="K24" s="2"/>
      <c r="L24" s="27" t="s">
        <v>5</v>
      </c>
      <c r="M24" s="25"/>
    </row>
    <row r="25" spans="1:13" ht="11.25" customHeight="1">
      <c r="F25" s="3"/>
      <c r="J25" s="28" t="s">
        <v>198</v>
      </c>
      <c r="K25" s="9"/>
      <c r="L25" s="29"/>
      <c r="M25" s="25"/>
    </row>
    <row r="26" spans="1:13" ht="12" customHeight="1">
      <c r="E26" s="9"/>
      <c r="F26" s="30"/>
      <c r="I26" s="31"/>
      <c r="J26" s="31"/>
      <c r="K26" s="32" t="s">
        <v>6</v>
      </c>
      <c r="L26" s="29"/>
      <c r="M26" s="25"/>
    </row>
    <row r="27" spans="1:13" ht="43.5" customHeight="1">
      <c r="C27" s="202" t="s">
        <v>217</v>
      </c>
      <c r="D27" s="203"/>
      <c r="E27" s="203"/>
      <c r="F27" s="203"/>
      <c r="G27" s="203"/>
      <c r="H27" s="203"/>
      <c r="I27" s="203"/>
      <c r="K27" s="32" t="s">
        <v>7</v>
      </c>
      <c r="L27" s="33" t="s">
        <v>8</v>
      </c>
      <c r="M27" s="25"/>
    </row>
    <row r="28" spans="1:13" ht="12" customHeight="1">
      <c r="C28" s="1" t="s">
        <v>188</v>
      </c>
      <c r="F28" s="3"/>
      <c r="G28" s="30"/>
      <c r="H28" s="34"/>
      <c r="J28" s="35" t="s">
        <v>10</v>
      </c>
      <c r="K28" s="36" t="s">
        <v>22</v>
      </c>
      <c r="L28" s="29"/>
      <c r="M28" s="25"/>
    </row>
    <row r="29" spans="1:13" ht="12.75" customHeight="1">
      <c r="F29" s="3"/>
      <c r="G29" s="37" t="s">
        <v>11</v>
      </c>
      <c r="H29" s="38" t="s">
        <v>185</v>
      </c>
      <c r="I29" s="39"/>
      <c r="J29" s="40"/>
      <c r="K29" s="29"/>
      <c r="L29" s="29"/>
      <c r="M29" s="25"/>
    </row>
    <row r="30" spans="1:13" ht="13.5" customHeight="1">
      <c r="F30" s="3"/>
      <c r="G30" s="204" t="s">
        <v>12</v>
      </c>
      <c r="H30" s="204"/>
      <c r="I30" s="41" t="s">
        <v>189</v>
      </c>
      <c r="J30" s="42" t="s">
        <v>190</v>
      </c>
      <c r="K30" s="29" t="s">
        <v>190</v>
      </c>
      <c r="L30" s="29" t="s">
        <v>190</v>
      </c>
      <c r="M30" s="25"/>
    </row>
    <row r="31" spans="1:13" ht="14.25" customHeight="1">
      <c r="A31" s="43" t="s">
        <v>186</v>
      </c>
      <c r="B31" s="43"/>
      <c r="C31" s="43"/>
      <c r="D31" s="43"/>
      <c r="E31" s="43"/>
      <c r="F31" s="44"/>
      <c r="G31" s="45"/>
      <c r="I31" s="45"/>
      <c r="J31" s="45"/>
      <c r="K31" s="46"/>
      <c r="L31" s="47" t="s">
        <v>13</v>
      </c>
      <c r="M31" s="48"/>
    </row>
    <row r="32" spans="1:13" ht="24" customHeight="1">
      <c r="A32" s="217" t="s">
        <v>14</v>
      </c>
      <c r="B32" s="218"/>
      <c r="C32" s="218"/>
      <c r="D32" s="218"/>
      <c r="E32" s="218"/>
      <c r="F32" s="218"/>
      <c r="G32" s="221" t="s">
        <v>15</v>
      </c>
      <c r="H32" s="223" t="s">
        <v>16</v>
      </c>
      <c r="I32" s="225" t="s">
        <v>17</v>
      </c>
      <c r="J32" s="226"/>
      <c r="K32" s="227" t="s">
        <v>18</v>
      </c>
      <c r="L32" s="213" t="s">
        <v>19</v>
      </c>
      <c r="M32" s="48"/>
    </row>
    <row r="33" spans="1:18" ht="46.5" customHeight="1">
      <c r="A33" s="219"/>
      <c r="B33" s="220"/>
      <c r="C33" s="220"/>
      <c r="D33" s="220"/>
      <c r="E33" s="220"/>
      <c r="F33" s="220"/>
      <c r="G33" s="222"/>
      <c r="H33" s="224"/>
      <c r="I33" s="49" t="s">
        <v>20</v>
      </c>
      <c r="J33" s="50" t="s">
        <v>21</v>
      </c>
      <c r="K33" s="228"/>
      <c r="L33" s="214"/>
    </row>
    <row r="34" spans="1:18" ht="11.25" customHeight="1">
      <c r="A34" s="229" t="s">
        <v>22</v>
      </c>
      <c r="B34" s="230"/>
      <c r="C34" s="230"/>
      <c r="D34" s="230"/>
      <c r="E34" s="230"/>
      <c r="F34" s="231"/>
      <c r="G34" s="51">
        <v>2</v>
      </c>
      <c r="H34" s="52">
        <v>3</v>
      </c>
      <c r="I34" s="53" t="s">
        <v>23</v>
      </c>
      <c r="J34" s="54" t="s">
        <v>24</v>
      </c>
      <c r="K34" s="55">
        <v>6</v>
      </c>
      <c r="L34" s="55">
        <v>7</v>
      </c>
    </row>
    <row r="35" spans="1:18" s="63" customFormat="1" ht="14.25" customHeight="1">
      <c r="A35" s="56">
        <v>2</v>
      </c>
      <c r="B35" s="56"/>
      <c r="C35" s="57"/>
      <c r="D35" s="58"/>
      <c r="E35" s="56"/>
      <c r="F35" s="59"/>
      <c r="G35" s="58" t="s">
        <v>25</v>
      </c>
      <c r="H35" s="60">
        <v>1</v>
      </c>
      <c r="I35" s="141">
        <f>SUM(I36+I47+I68+I89+I96+I120+I146+I166+I176)</f>
        <v>1408400</v>
      </c>
      <c r="J35" s="141">
        <f>SUM(J36+J47+J68+J89+J96+J120+J146+J166+J176)</f>
        <v>309700</v>
      </c>
      <c r="K35" s="142">
        <f>SUM(K36+K47+K68+K89+K96+K120+K146+K166+K176)</f>
        <v>234623.52</v>
      </c>
      <c r="L35" s="141">
        <f>SUM(L36+L47+L68+L89+L96+L120+L146+L166+L176)</f>
        <v>234623.52</v>
      </c>
    </row>
    <row r="36" spans="1:18" ht="16.5" customHeight="1">
      <c r="A36" s="56">
        <v>2</v>
      </c>
      <c r="B36" s="64">
        <v>1</v>
      </c>
      <c r="C36" s="65"/>
      <c r="D36" s="66"/>
      <c r="E36" s="67"/>
      <c r="F36" s="68"/>
      <c r="G36" s="69" t="s">
        <v>26</v>
      </c>
      <c r="H36" s="60">
        <v>2</v>
      </c>
      <c r="I36" s="141">
        <f>SUM(I37+I43)</f>
        <v>1275100</v>
      </c>
      <c r="J36" s="141">
        <f>SUM(J37+J43)</f>
        <v>267700</v>
      </c>
      <c r="K36" s="143">
        <f>SUM(K37+K43)</f>
        <v>206286.32</v>
      </c>
      <c r="L36" s="144">
        <f>SUM(L37+L43)</f>
        <v>206286.32</v>
      </c>
      <c r="M36" s="1"/>
    </row>
    <row r="37" spans="1:18" ht="14.25" customHeight="1">
      <c r="A37" s="70">
        <v>2</v>
      </c>
      <c r="B37" s="70">
        <v>1</v>
      </c>
      <c r="C37" s="71">
        <v>1</v>
      </c>
      <c r="D37" s="72"/>
      <c r="E37" s="70"/>
      <c r="F37" s="73"/>
      <c r="G37" s="74" t="s">
        <v>27</v>
      </c>
      <c r="H37" s="60">
        <v>3</v>
      </c>
      <c r="I37" s="141">
        <f>SUM(I38)</f>
        <v>1255000</v>
      </c>
      <c r="J37" s="141">
        <f>SUM(J38)</f>
        <v>263500</v>
      </c>
      <c r="K37" s="142">
        <f>SUM(K38)</f>
        <v>203120.03</v>
      </c>
      <c r="L37" s="141">
        <f>SUM(L38)</f>
        <v>203120.03</v>
      </c>
      <c r="M37" s="1"/>
      <c r="Q37" s="1"/>
    </row>
    <row r="38" spans="1:18" ht="13.5" customHeight="1">
      <c r="A38" s="75">
        <v>2</v>
      </c>
      <c r="B38" s="70">
        <v>1</v>
      </c>
      <c r="C38" s="71">
        <v>1</v>
      </c>
      <c r="D38" s="72">
        <v>1</v>
      </c>
      <c r="E38" s="70"/>
      <c r="F38" s="73"/>
      <c r="G38" s="74" t="s">
        <v>27</v>
      </c>
      <c r="H38" s="60">
        <v>4</v>
      </c>
      <c r="I38" s="141">
        <f>SUM(I39+I41)</f>
        <v>1255000</v>
      </c>
      <c r="J38" s="141">
        <f>SUM(J39+J41)</f>
        <v>263500</v>
      </c>
      <c r="K38" s="141">
        <f>SUM(K39+K41)</f>
        <v>203120.03</v>
      </c>
      <c r="L38" s="141">
        <f>SUM(L39+L41)</f>
        <v>203120.03</v>
      </c>
      <c r="M38" s="1"/>
      <c r="Q38" s="76"/>
    </row>
    <row r="39" spans="1:18" ht="14.25" customHeight="1">
      <c r="A39" s="75">
        <v>2</v>
      </c>
      <c r="B39" s="70">
        <v>1</v>
      </c>
      <c r="C39" s="71">
        <v>1</v>
      </c>
      <c r="D39" s="72">
        <v>1</v>
      </c>
      <c r="E39" s="70">
        <v>1</v>
      </c>
      <c r="F39" s="73"/>
      <c r="G39" s="74" t="s">
        <v>28</v>
      </c>
      <c r="H39" s="60">
        <v>5</v>
      </c>
      <c r="I39" s="142">
        <f>SUM(I40)</f>
        <v>1255000</v>
      </c>
      <c r="J39" s="142">
        <f>SUM(J40)</f>
        <v>263500</v>
      </c>
      <c r="K39" s="142">
        <f>SUM(K40)</f>
        <v>203120.03</v>
      </c>
      <c r="L39" s="142">
        <f>SUM(L40)</f>
        <v>203120.03</v>
      </c>
      <c r="M39" s="1"/>
      <c r="Q39" s="76"/>
    </row>
    <row r="40" spans="1:18" ht="14.25" customHeight="1">
      <c r="A40" s="75">
        <v>2</v>
      </c>
      <c r="B40" s="70">
        <v>1</v>
      </c>
      <c r="C40" s="71">
        <v>1</v>
      </c>
      <c r="D40" s="72">
        <v>1</v>
      </c>
      <c r="E40" s="70">
        <v>1</v>
      </c>
      <c r="F40" s="73">
        <v>1</v>
      </c>
      <c r="G40" s="74" t="s">
        <v>28</v>
      </c>
      <c r="H40" s="60">
        <v>6</v>
      </c>
      <c r="I40" s="145">
        <v>1255000</v>
      </c>
      <c r="J40" s="146">
        <v>263500</v>
      </c>
      <c r="K40" s="146">
        <v>203120.03</v>
      </c>
      <c r="L40" s="146">
        <v>203120.03</v>
      </c>
      <c r="M40" s="1"/>
      <c r="Q40" s="76"/>
    </row>
    <row r="41" spans="1:18" ht="12.75" hidden="1" customHeight="1">
      <c r="A41" s="75">
        <v>2</v>
      </c>
      <c r="B41" s="70">
        <v>1</v>
      </c>
      <c r="C41" s="71">
        <v>1</v>
      </c>
      <c r="D41" s="72">
        <v>1</v>
      </c>
      <c r="E41" s="70">
        <v>2</v>
      </c>
      <c r="F41" s="73"/>
      <c r="G41" s="74" t="s">
        <v>218</v>
      </c>
      <c r="H41" s="60">
        <v>7</v>
      </c>
      <c r="I41" s="142">
        <f>I42</f>
        <v>0</v>
      </c>
      <c r="J41" s="142">
        <f>J42</f>
        <v>0</v>
      </c>
      <c r="K41" s="142">
        <f>K42</f>
        <v>0</v>
      </c>
      <c r="L41" s="142">
        <f>L42</f>
        <v>0</v>
      </c>
      <c r="M41" s="1"/>
      <c r="Q41" s="76"/>
    </row>
    <row r="42" spans="1:18" ht="12.75" hidden="1" customHeight="1">
      <c r="A42" s="75">
        <v>2</v>
      </c>
      <c r="B42" s="70">
        <v>1</v>
      </c>
      <c r="C42" s="71">
        <v>1</v>
      </c>
      <c r="D42" s="72">
        <v>1</v>
      </c>
      <c r="E42" s="70">
        <v>2</v>
      </c>
      <c r="F42" s="73">
        <v>1</v>
      </c>
      <c r="G42" s="74" t="s">
        <v>218</v>
      </c>
      <c r="H42" s="60">
        <v>8</v>
      </c>
      <c r="I42" s="146">
        <v>0</v>
      </c>
      <c r="J42" s="147">
        <v>0</v>
      </c>
      <c r="K42" s="146">
        <v>0</v>
      </c>
      <c r="L42" s="147">
        <v>0</v>
      </c>
      <c r="M42" s="1"/>
      <c r="Q42" s="76"/>
    </row>
    <row r="43" spans="1:18" ht="13.5" customHeight="1">
      <c r="A43" s="75">
        <v>2</v>
      </c>
      <c r="B43" s="70">
        <v>1</v>
      </c>
      <c r="C43" s="71">
        <v>2</v>
      </c>
      <c r="D43" s="72"/>
      <c r="E43" s="70"/>
      <c r="F43" s="73"/>
      <c r="G43" s="74" t="s">
        <v>29</v>
      </c>
      <c r="H43" s="60">
        <v>9</v>
      </c>
      <c r="I43" s="142">
        <f t="shared" ref="I43:L45" si="0">I44</f>
        <v>20100</v>
      </c>
      <c r="J43" s="141">
        <f t="shared" si="0"/>
        <v>4200</v>
      </c>
      <c r="K43" s="142">
        <f t="shared" si="0"/>
        <v>3166.29</v>
      </c>
      <c r="L43" s="141">
        <f t="shared" si="0"/>
        <v>3166.29</v>
      </c>
      <c r="M43" s="1"/>
      <c r="Q43" s="76"/>
    </row>
    <row r="44" spans="1:18">
      <c r="A44" s="75">
        <v>2</v>
      </c>
      <c r="B44" s="70">
        <v>1</v>
      </c>
      <c r="C44" s="71">
        <v>2</v>
      </c>
      <c r="D44" s="72">
        <v>1</v>
      </c>
      <c r="E44" s="70"/>
      <c r="F44" s="73"/>
      <c r="G44" s="72" t="s">
        <v>29</v>
      </c>
      <c r="H44" s="60">
        <v>10</v>
      </c>
      <c r="I44" s="142">
        <f t="shared" si="0"/>
        <v>20100</v>
      </c>
      <c r="J44" s="141">
        <f t="shared" si="0"/>
        <v>4200</v>
      </c>
      <c r="K44" s="141">
        <f t="shared" si="0"/>
        <v>3166.29</v>
      </c>
      <c r="L44" s="141">
        <f t="shared" si="0"/>
        <v>3166.29</v>
      </c>
      <c r="Q44" s="1"/>
    </row>
    <row r="45" spans="1:18" ht="13.5" customHeight="1">
      <c r="A45" s="75">
        <v>2</v>
      </c>
      <c r="B45" s="70">
        <v>1</v>
      </c>
      <c r="C45" s="71">
        <v>2</v>
      </c>
      <c r="D45" s="72">
        <v>1</v>
      </c>
      <c r="E45" s="70">
        <v>1</v>
      </c>
      <c r="F45" s="73"/>
      <c r="G45" s="72" t="s">
        <v>29</v>
      </c>
      <c r="H45" s="60">
        <v>11</v>
      </c>
      <c r="I45" s="141">
        <f t="shared" si="0"/>
        <v>20100</v>
      </c>
      <c r="J45" s="141">
        <f t="shared" si="0"/>
        <v>4200</v>
      </c>
      <c r="K45" s="141">
        <f t="shared" si="0"/>
        <v>3166.29</v>
      </c>
      <c r="L45" s="141">
        <f t="shared" si="0"/>
        <v>3166.29</v>
      </c>
      <c r="M45" s="1"/>
      <c r="Q45" s="76"/>
    </row>
    <row r="46" spans="1:18" ht="14.25" customHeight="1">
      <c r="A46" s="75">
        <v>2</v>
      </c>
      <c r="B46" s="70">
        <v>1</v>
      </c>
      <c r="C46" s="71">
        <v>2</v>
      </c>
      <c r="D46" s="72">
        <v>1</v>
      </c>
      <c r="E46" s="70">
        <v>1</v>
      </c>
      <c r="F46" s="73">
        <v>1</v>
      </c>
      <c r="G46" s="72" t="s">
        <v>29</v>
      </c>
      <c r="H46" s="60">
        <v>12</v>
      </c>
      <c r="I46" s="147">
        <v>20100</v>
      </c>
      <c r="J46" s="146">
        <v>4200</v>
      </c>
      <c r="K46" s="146">
        <v>3166.29</v>
      </c>
      <c r="L46" s="146">
        <v>3166.29</v>
      </c>
      <c r="M46" s="1"/>
      <c r="Q46" s="76"/>
    </row>
    <row r="47" spans="1:18" ht="26.25" customHeight="1">
      <c r="A47" s="77">
        <v>2</v>
      </c>
      <c r="B47" s="78">
        <v>2</v>
      </c>
      <c r="C47" s="65"/>
      <c r="D47" s="66"/>
      <c r="E47" s="67"/>
      <c r="F47" s="68"/>
      <c r="G47" s="69" t="s">
        <v>30</v>
      </c>
      <c r="H47" s="60">
        <v>13</v>
      </c>
      <c r="I47" s="148">
        <f t="shared" ref="I47:L49" si="1">I48</f>
        <v>117300</v>
      </c>
      <c r="J47" s="149">
        <f t="shared" si="1"/>
        <v>39500</v>
      </c>
      <c r="K47" s="148">
        <f t="shared" si="1"/>
        <v>26061.68</v>
      </c>
      <c r="L47" s="148">
        <f t="shared" si="1"/>
        <v>26061.68</v>
      </c>
      <c r="M47" s="1"/>
    </row>
    <row r="48" spans="1:18" ht="27" customHeight="1">
      <c r="A48" s="75">
        <v>2</v>
      </c>
      <c r="B48" s="70">
        <v>2</v>
      </c>
      <c r="C48" s="71">
        <v>1</v>
      </c>
      <c r="D48" s="72"/>
      <c r="E48" s="70"/>
      <c r="F48" s="73"/>
      <c r="G48" s="66" t="s">
        <v>30</v>
      </c>
      <c r="H48" s="60">
        <v>14</v>
      </c>
      <c r="I48" s="141">
        <f t="shared" si="1"/>
        <v>117300</v>
      </c>
      <c r="J48" s="142">
        <f t="shared" si="1"/>
        <v>39500</v>
      </c>
      <c r="K48" s="141">
        <f t="shared" si="1"/>
        <v>26061.68</v>
      </c>
      <c r="L48" s="142">
        <f t="shared" si="1"/>
        <v>26061.68</v>
      </c>
      <c r="M48" s="1"/>
      <c r="Q48" s="1"/>
      <c r="R48" s="76"/>
    </row>
    <row r="49" spans="1:18" ht="15.75" customHeight="1">
      <c r="A49" s="75">
        <v>2</v>
      </c>
      <c r="B49" s="70">
        <v>2</v>
      </c>
      <c r="C49" s="71">
        <v>1</v>
      </c>
      <c r="D49" s="72">
        <v>1</v>
      </c>
      <c r="E49" s="70"/>
      <c r="F49" s="73"/>
      <c r="G49" s="66" t="s">
        <v>30</v>
      </c>
      <c r="H49" s="60">
        <v>15</v>
      </c>
      <c r="I49" s="141">
        <f t="shared" si="1"/>
        <v>117300</v>
      </c>
      <c r="J49" s="142">
        <f t="shared" si="1"/>
        <v>39500</v>
      </c>
      <c r="K49" s="144">
        <f t="shared" si="1"/>
        <v>26061.68</v>
      </c>
      <c r="L49" s="144">
        <f t="shared" si="1"/>
        <v>26061.68</v>
      </c>
      <c r="M49" s="1"/>
      <c r="Q49" s="76"/>
      <c r="R49" s="1"/>
    </row>
    <row r="50" spans="1:18" ht="24.75" customHeight="1">
      <c r="A50" s="79">
        <v>2</v>
      </c>
      <c r="B50" s="80">
        <v>2</v>
      </c>
      <c r="C50" s="81">
        <v>1</v>
      </c>
      <c r="D50" s="82">
        <v>1</v>
      </c>
      <c r="E50" s="80">
        <v>1</v>
      </c>
      <c r="F50" s="83"/>
      <c r="G50" s="66" t="s">
        <v>30</v>
      </c>
      <c r="H50" s="60">
        <v>16</v>
      </c>
      <c r="I50" s="150">
        <f>SUM(I51:I67)</f>
        <v>117300</v>
      </c>
      <c r="J50" s="150">
        <f>SUM(J51:J67)</f>
        <v>39500</v>
      </c>
      <c r="K50" s="151">
        <f>SUM(K51:K67)</f>
        <v>26061.68</v>
      </c>
      <c r="L50" s="151">
        <f>SUM(L51:L67)</f>
        <v>26061.68</v>
      </c>
      <c r="M50" s="1"/>
      <c r="Q50" s="76"/>
      <c r="R50" s="1"/>
    </row>
    <row r="51" spans="1:18" ht="15.75" customHeight="1">
      <c r="A51" s="75">
        <v>2</v>
      </c>
      <c r="B51" s="70">
        <v>2</v>
      </c>
      <c r="C51" s="71">
        <v>1</v>
      </c>
      <c r="D51" s="72">
        <v>1</v>
      </c>
      <c r="E51" s="70">
        <v>1</v>
      </c>
      <c r="F51" s="84">
        <v>1</v>
      </c>
      <c r="G51" s="72" t="s">
        <v>31</v>
      </c>
      <c r="H51" s="60">
        <v>17</v>
      </c>
      <c r="I51" s="146">
        <v>20900</v>
      </c>
      <c r="J51" s="146">
        <v>4000</v>
      </c>
      <c r="K51" s="146">
        <v>1417.38</v>
      </c>
      <c r="L51" s="146">
        <v>1417.38</v>
      </c>
      <c r="M51" s="1"/>
      <c r="Q51" s="76"/>
      <c r="R51" s="1"/>
    </row>
    <row r="52" spans="1:18" ht="26.25" customHeight="1">
      <c r="A52" s="75">
        <v>2</v>
      </c>
      <c r="B52" s="70">
        <v>2</v>
      </c>
      <c r="C52" s="71">
        <v>1</v>
      </c>
      <c r="D52" s="72">
        <v>1</v>
      </c>
      <c r="E52" s="70">
        <v>1</v>
      </c>
      <c r="F52" s="73">
        <v>2</v>
      </c>
      <c r="G52" s="72" t="s">
        <v>32</v>
      </c>
      <c r="H52" s="60">
        <v>18</v>
      </c>
      <c r="I52" s="146">
        <v>1700</v>
      </c>
      <c r="J52" s="146">
        <v>500</v>
      </c>
      <c r="K52" s="146">
        <v>78.08</v>
      </c>
      <c r="L52" s="146">
        <v>78.08</v>
      </c>
      <c r="M52" s="1"/>
      <c r="Q52" s="76"/>
      <c r="R52" s="1"/>
    </row>
    <row r="53" spans="1:18" ht="26.25" customHeight="1">
      <c r="A53" s="75">
        <v>2</v>
      </c>
      <c r="B53" s="70">
        <v>2</v>
      </c>
      <c r="C53" s="71">
        <v>1</v>
      </c>
      <c r="D53" s="72">
        <v>1</v>
      </c>
      <c r="E53" s="70">
        <v>1</v>
      </c>
      <c r="F53" s="73">
        <v>5</v>
      </c>
      <c r="G53" s="72" t="s">
        <v>33</v>
      </c>
      <c r="H53" s="60">
        <v>19</v>
      </c>
      <c r="I53" s="146">
        <v>2900</v>
      </c>
      <c r="J53" s="146">
        <v>800</v>
      </c>
      <c r="K53" s="146">
        <v>521.25</v>
      </c>
      <c r="L53" s="146">
        <v>521.25</v>
      </c>
      <c r="M53" s="1"/>
      <c r="Q53" s="76"/>
      <c r="R53" s="1"/>
    </row>
    <row r="54" spans="1:18" ht="27" hidden="1" customHeight="1">
      <c r="A54" s="75">
        <v>2</v>
      </c>
      <c r="B54" s="70">
        <v>2</v>
      </c>
      <c r="C54" s="71">
        <v>1</v>
      </c>
      <c r="D54" s="72">
        <v>1</v>
      </c>
      <c r="E54" s="70">
        <v>1</v>
      </c>
      <c r="F54" s="73">
        <v>6</v>
      </c>
      <c r="G54" s="72" t="s">
        <v>34</v>
      </c>
      <c r="H54" s="60">
        <v>20</v>
      </c>
      <c r="I54" s="146">
        <v>0</v>
      </c>
      <c r="J54" s="146">
        <v>0</v>
      </c>
      <c r="K54" s="146">
        <v>0</v>
      </c>
      <c r="L54" s="146">
        <v>0</v>
      </c>
      <c r="M54" s="1"/>
      <c r="Q54" s="76"/>
      <c r="R54" s="1"/>
    </row>
    <row r="55" spans="1:18" ht="26.25" customHeight="1">
      <c r="A55" s="85">
        <v>2</v>
      </c>
      <c r="B55" s="67">
        <v>2</v>
      </c>
      <c r="C55" s="65">
        <v>1</v>
      </c>
      <c r="D55" s="66">
        <v>1</v>
      </c>
      <c r="E55" s="67">
        <v>1</v>
      </c>
      <c r="F55" s="68">
        <v>7</v>
      </c>
      <c r="G55" s="66" t="s">
        <v>35</v>
      </c>
      <c r="H55" s="60">
        <v>21</v>
      </c>
      <c r="I55" s="146">
        <v>700</v>
      </c>
      <c r="J55" s="146">
        <v>400</v>
      </c>
      <c r="K55" s="146">
        <v>0</v>
      </c>
      <c r="L55" s="146">
        <v>0</v>
      </c>
      <c r="M55" s="1"/>
      <c r="Q55" s="76"/>
      <c r="R55" s="1"/>
    </row>
    <row r="56" spans="1:18" ht="12" customHeight="1">
      <c r="A56" s="75">
        <v>2</v>
      </c>
      <c r="B56" s="70">
        <v>2</v>
      </c>
      <c r="C56" s="71">
        <v>1</v>
      </c>
      <c r="D56" s="72">
        <v>1</v>
      </c>
      <c r="E56" s="70">
        <v>1</v>
      </c>
      <c r="F56" s="73">
        <v>11</v>
      </c>
      <c r="G56" s="72" t="s">
        <v>36</v>
      </c>
      <c r="H56" s="60">
        <v>22</v>
      </c>
      <c r="I56" s="146">
        <v>2500</v>
      </c>
      <c r="J56" s="146">
        <v>800</v>
      </c>
      <c r="K56" s="146">
        <v>111.09</v>
      </c>
      <c r="L56" s="146">
        <v>111.09</v>
      </c>
      <c r="M56" s="1"/>
      <c r="Q56" s="76"/>
      <c r="R56" s="1"/>
    </row>
    <row r="57" spans="1:18" ht="15.75" hidden="1" customHeight="1">
      <c r="A57" s="79">
        <v>2</v>
      </c>
      <c r="B57" s="86">
        <v>2</v>
      </c>
      <c r="C57" s="87">
        <v>1</v>
      </c>
      <c r="D57" s="87">
        <v>1</v>
      </c>
      <c r="E57" s="87">
        <v>1</v>
      </c>
      <c r="F57" s="88">
        <v>12</v>
      </c>
      <c r="G57" s="89" t="s">
        <v>37</v>
      </c>
      <c r="H57" s="60">
        <v>23</v>
      </c>
      <c r="I57" s="146">
        <v>0</v>
      </c>
      <c r="J57" s="146">
        <v>0</v>
      </c>
      <c r="K57" s="146">
        <v>0</v>
      </c>
      <c r="L57" s="146">
        <v>0</v>
      </c>
      <c r="M57" s="1"/>
      <c r="Q57" s="76"/>
      <c r="R57" s="1"/>
    </row>
    <row r="58" spans="1:18" ht="25.5" hidden="1" customHeight="1">
      <c r="A58" s="75">
        <v>2</v>
      </c>
      <c r="B58" s="70">
        <v>2</v>
      </c>
      <c r="C58" s="71">
        <v>1</v>
      </c>
      <c r="D58" s="71">
        <v>1</v>
      </c>
      <c r="E58" s="71">
        <v>1</v>
      </c>
      <c r="F58" s="73">
        <v>14</v>
      </c>
      <c r="G58" s="90" t="s">
        <v>38</v>
      </c>
      <c r="H58" s="60">
        <v>24</v>
      </c>
      <c r="I58" s="146">
        <v>0</v>
      </c>
      <c r="J58" s="147">
        <v>0</v>
      </c>
      <c r="K58" s="147">
        <v>0</v>
      </c>
      <c r="L58" s="147">
        <v>0</v>
      </c>
      <c r="M58" s="1"/>
      <c r="Q58" s="76"/>
      <c r="R58" s="1"/>
    </row>
    <row r="59" spans="1:18" ht="27.75" customHeight="1">
      <c r="A59" s="75">
        <v>2</v>
      </c>
      <c r="B59" s="70">
        <v>2</v>
      </c>
      <c r="C59" s="71">
        <v>1</v>
      </c>
      <c r="D59" s="71">
        <v>1</v>
      </c>
      <c r="E59" s="71">
        <v>1</v>
      </c>
      <c r="F59" s="73">
        <v>15</v>
      </c>
      <c r="G59" s="72" t="s">
        <v>39</v>
      </c>
      <c r="H59" s="60">
        <v>25</v>
      </c>
      <c r="I59" s="146">
        <v>12900</v>
      </c>
      <c r="J59" s="146">
        <v>4000</v>
      </c>
      <c r="K59" s="146">
        <v>1877.56</v>
      </c>
      <c r="L59" s="146">
        <v>1877.56</v>
      </c>
      <c r="M59" s="1"/>
      <c r="Q59" s="76"/>
      <c r="R59" s="1"/>
    </row>
    <row r="60" spans="1:18" ht="15.75" customHeight="1">
      <c r="A60" s="75">
        <v>2</v>
      </c>
      <c r="B60" s="70">
        <v>2</v>
      </c>
      <c r="C60" s="71">
        <v>1</v>
      </c>
      <c r="D60" s="71">
        <v>1</v>
      </c>
      <c r="E60" s="71">
        <v>1</v>
      </c>
      <c r="F60" s="73">
        <v>16</v>
      </c>
      <c r="G60" s="72" t="s">
        <v>40</v>
      </c>
      <c r="H60" s="60">
        <v>26</v>
      </c>
      <c r="I60" s="146">
        <v>5000</v>
      </c>
      <c r="J60" s="146">
        <v>1500</v>
      </c>
      <c r="K60" s="146">
        <v>95.39</v>
      </c>
      <c r="L60" s="146">
        <v>95.39</v>
      </c>
      <c r="M60" s="1"/>
      <c r="Q60" s="76"/>
      <c r="R60" s="1"/>
    </row>
    <row r="61" spans="1:18" ht="27.75" hidden="1" customHeight="1">
      <c r="A61" s="75">
        <v>2</v>
      </c>
      <c r="B61" s="70">
        <v>2</v>
      </c>
      <c r="C61" s="71">
        <v>1</v>
      </c>
      <c r="D61" s="71">
        <v>1</v>
      </c>
      <c r="E61" s="71">
        <v>1</v>
      </c>
      <c r="F61" s="73">
        <v>17</v>
      </c>
      <c r="G61" s="72" t="s">
        <v>41</v>
      </c>
      <c r="H61" s="60">
        <v>27</v>
      </c>
      <c r="I61" s="146">
        <v>0</v>
      </c>
      <c r="J61" s="147">
        <v>0</v>
      </c>
      <c r="K61" s="147">
        <v>0</v>
      </c>
      <c r="L61" s="147">
        <v>0</v>
      </c>
      <c r="M61" s="1"/>
      <c r="Q61" s="76"/>
      <c r="R61" s="1"/>
    </row>
    <row r="62" spans="1:18" ht="14.25" customHeight="1">
      <c r="A62" s="75">
        <v>2</v>
      </c>
      <c r="B62" s="70">
        <v>2</v>
      </c>
      <c r="C62" s="71">
        <v>1</v>
      </c>
      <c r="D62" s="71">
        <v>1</v>
      </c>
      <c r="E62" s="71">
        <v>1</v>
      </c>
      <c r="F62" s="73">
        <v>20</v>
      </c>
      <c r="G62" s="72" t="s">
        <v>42</v>
      </c>
      <c r="H62" s="60">
        <v>28</v>
      </c>
      <c r="I62" s="146">
        <v>52900</v>
      </c>
      <c r="J62" s="146">
        <v>23000</v>
      </c>
      <c r="K62" s="146">
        <v>19455.63</v>
      </c>
      <c r="L62" s="146">
        <v>19455.63</v>
      </c>
      <c r="M62" s="1"/>
      <c r="Q62" s="76"/>
      <c r="R62" s="1"/>
    </row>
    <row r="63" spans="1:18" ht="27.75" customHeight="1">
      <c r="A63" s="75">
        <v>2</v>
      </c>
      <c r="B63" s="70">
        <v>2</v>
      </c>
      <c r="C63" s="71">
        <v>1</v>
      </c>
      <c r="D63" s="71">
        <v>1</v>
      </c>
      <c r="E63" s="71">
        <v>1</v>
      </c>
      <c r="F63" s="73">
        <v>21</v>
      </c>
      <c r="G63" s="72" t="s">
        <v>43</v>
      </c>
      <c r="H63" s="60">
        <v>29</v>
      </c>
      <c r="I63" s="146">
        <v>6100</v>
      </c>
      <c r="J63" s="146">
        <v>1500</v>
      </c>
      <c r="K63" s="146">
        <v>834.59</v>
      </c>
      <c r="L63" s="146">
        <v>834.59</v>
      </c>
      <c r="M63" s="1"/>
      <c r="Q63" s="76"/>
      <c r="R63" s="1"/>
    </row>
    <row r="64" spans="1:18" ht="12" customHeight="1">
      <c r="A64" s="75">
        <v>2</v>
      </c>
      <c r="B64" s="70">
        <v>2</v>
      </c>
      <c r="C64" s="71">
        <v>1</v>
      </c>
      <c r="D64" s="71">
        <v>1</v>
      </c>
      <c r="E64" s="71">
        <v>1</v>
      </c>
      <c r="F64" s="73">
        <v>22</v>
      </c>
      <c r="G64" s="72" t="s">
        <v>44</v>
      </c>
      <c r="H64" s="60">
        <v>30</v>
      </c>
      <c r="I64" s="146">
        <v>600</v>
      </c>
      <c r="J64" s="146">
        <v>200</v>
      </c>
      <c r="K64" s="146">
        <v>0</v>
      </c>
      <c r="L64" s="146">
        <v>0</v>
      </c>
      <c r="M64" s="1"/>
      <c r="Q64" s="76"/>
      <c r="R64" s="1"/>
    </row>
    <row r="65" spans="1:18" ht="12" hidden="1" customHeight="1">
      <c r="A65" s="75">
        <v>2</v>
      </c>
      <c r="B65" s="70">
        <v>2</v>
      </c>
      <c r="C65" s="71">
        <v>1</v>
      </c>
      <c r="D65" s="71">
        <v>1</v>
      </c>
      <c r="E65" s="71">
        <v>1</v>
      </c>
      <c r="F65" s="73">
        <v>23</v>
      </c>
      <c r="G65" s="72" t="s">
        <v>199</v>
      </c>
      <c r="H65" s="60">
        <v>31</v>
      </c>
      <c r="I65" s="146">
        <v>0</v>
      </c>
      <c r="J65" s="146">
        <v>0</v>
      </c>
      <c r="K65" s="146">
        <v>0</v>
      </c>
      <c r="L65" s="146">
        <v>0</v>
      </c>
      <c r="M65" s="1"/>
      <c r="Q65" s="76"/>
      <c r="R65" s="1"/>
    </row>
    <row r="66" spans="1:18" ht="12" hidden="1" customHeight="1">
      <c r="A66" s="91">
        <v>2</v>
      </c>
      <c r="B66" s="70">
        <v>2</v>
      </c>
      <c r="C66" s="71">
        <v>1</v>
      </c>
      <c r="D66" s="71">
        <v>1</v>
      </c>
      <c r="E66" s="71">
        <v>1</v>
      </c>
      <c r="F66" s="73">
        <v>24</v>
      </c>
      <c r="G66" s="72" t="s">
        <v>219</v>
      </c>
      <c r="H66" s="60">
        <v>32</v>
      </c>
      <c r="I66" s="146">
        <v>0</v>
      </c>
      <c r="J66" s="146">
        <v>0</v>
      </c>
      <c r="K66" s="146">
        <v>0</v>
      </c>
      <c r="L66" s="146">
        <v>0</v>
      </c>
      <c r="M66" s="1"/>
      <c r="Q66" s="76"/>
      <c r="R66" s="1"/>
    </row>
    <row r="67" spans="1:18" ht="15" customHeight="1">
      <c r="A67" s="75">
        <v>2</v>
      </c>
      <c r="B67" s="70">
        <v>2</v>
      </c>
      <c r="C67" s="71">
        <v>1</v>
      </c>
      <c r="D67" s="71">
        <v>1</v>
      </c>
      <c r="E67" s="71">
        <v>1</v>
      </c>
      <c r="F67" s="73">
        <v>30</v>
      </c>
      <c r="G67" s="72" t="s">
        <v>45</v>
      </c>
      <c r="H67" s="60">
        <v>33</v>
      </c>
      <c r="I67" s="146">
        <v>11100</v>
      </c>
      <c r="J67" s="146">
        <v>2800</v>
      </c>
      <c r="K67" s="146">
        <v>1670.71</v>
      </c>
      <c r="L67" s="146">
        <v>1670.71</v>
      </c>
      <c r="M67" s="1"/>
      <c r="Q67" s="76"/>
      <c r="R67" s="1"/>
    </row>
    <row r="68" spans="1:18" ht="14.25" hidden="1" customHeight="1">
      <c r="A68" s="92">
        <v>2</v>
      </c>
      <c r="B68" s="93">
        <v>3</v>
      </c>
      <c r="C68" s="64"/>
      <c r="D68" s="65"/>
      <c r="E68" s="65"/>
      <c r="F68" s="68"/>
      <c r="G68" s="94" t="s">
        <v>46</v>
      </c>
      <c r="H68" s="60">
        <v>34</v>
      </c>
      <c r="I68" s="148">
        <f>I69+I85</f>
        <v>0</v>
      </c>
      <c r="J68" s="148">
        <f>J69+J85</f>
        <v>0</v>
      </c>
      <c r="K68" s="148">
        <f>K69+K85</f>
        <v>0</v>
      </c>
      <c r="L68" s="148">
        <f>L69+L85</f>
        <v>0</v>
      </c>
      <c r="M68" s="1"/>
    </row>
    <row r="69" spans="1:18" ht="13.5" hidden="1" customHeight="1">
      <c r="A69" s="75">
        <v>2</v>
      </c>
      <c r="B69" s="70">
        <v>3</v>
      </c>
      <c r="C69" s="71">
        <v>1</v>
      </c>
      <c r="D69" s="71"/>
      <c r="E69" s="71"/>
      <c r="F69" s="73"/>
      <c r="G69" s="72" t="s">
        <v>47</v>
      </c>
      <c r="H69" s="60">
        <v>35</v>
      </c>
      <c r="I69" s="141">
        <f>SUM(I70+I75+I80)</f>
        <v>0</v>
      </c>
      <c r="J69" s="141">
        <f>SUM(J70+J75+J80)</f>
        <v>0</v>
      </c>
      <c r="K69" s="141">
        <f>SUM(K70+K75+K80)</f>
        <v>0</v>
      </c>
      <c r="L69" s="141">
        <f>SUM(L70+L75+L80)</f>
        <v>0</v>
      </c>
      <c r="M69" s="1"/>
      <c r="Q69" s="1"/>
      <c r="R69" s="76"/>
    </row>
    <row r="70" spans="1:18" ht="15" hidden="1" customHeight="1">
      <c r="A70" s="75">
        <v>2</v>
      </c>
      <c r="B70" s="70">
        <v>3</v>
      </c>
      <c r="C70" s="71">
        <v>1</v>
      </c>
      <c r="D70" s="71">
        <v>1</v>
      </c>
      <c r="E70" s="71"/>
      <c r="F70" s="73"/>
      <c r="G70" s="74" t="s">
        <v>48</v>
      </c>
      <c r="H70" s="60">
        <v>36</v>
      </c>
      <c r="I70" s="141">
        <f>I71</f>
        <v>0</v>
      </c>
      <c r="J70" s="152">
        <f>J71</f>
        <v>0</v>
      </c>
      <c r="K70" s="142">
        <f>K71</f>
        <v>0</v>
      </c>
      <c r="L70" s="141">
        <f>L71</f>
        <v>0</v>
      </c>
      <c r="M70" s="1"/>
      <c r="Q70" s="76"/>
      <c r="R70" s="1"/>
    </row>
    <row r="71" spans="1:18" ht="13.5" hidden="1" customHeight="1">
      <c r="A71" s="75">
        <v>2</v>
      </c>
      <c r="B71" s="70">
        <v>3</v>
      </c>
      <c r="C71" s="71">
        <v>1</v>
      </c>
      <c r="D71" s="71">
        <v>1</v>
      </c>
      <c r="E71" s="71">
        <v>1</v>
      </c>
      <c r="F71" s="73"/>
      <c r="G71" s="72" t="s">
        <v>48</v>
      </c>
      <c r="H71" s="60">
        <v>37</v>
      </c>
      <c r="I71" s="141">
        <f>SUM(I72:I74)</f>
        <v>0</v>
      </c>
      <c r="J71" s="152">
        <f>SUM(J72:J74)</f>
        <v>0</v>
      </c>
      <c r="K71" s="142">
        <f>SUM(K72:K74)</f>
        <v>0</v>
      </c>
      <c r="L71" s="141">
        <f>SUM(L72:L74)</f>
        <v>0</v>
      </c>
      <c r="M71" s="1"/>
      <c r="Q71" s="76"/>
      <c r="R71" s="1"/>
    </row>
    <row r="72" spans="1:18" s="95" customFormat="1" ht="25.5" hidden="1" customHeight="1">
      <c r="A72" s="75">
        <v>2</v>
      </c>
      <c r="B72" s="70">
        <v>3</v>
      </c>
      <c r="C72" s="71">
        <v>1</v>
      </c>
      <c r="D72" s="71">
        <v>1</v>
      </c>
      <c r="E72" s="71">
        <v>1</v>
      </c>
      <c r="F72" s="73">
        <v>1</v>
      </c>
      <c r="G72" s="72" t="s">
        <v>49</v>
      </c>
      <c r="H72" s="60">
        <v>38</v>
      </c>
      <c r="I72" s="147">
        <v>0</v>
      </c>
      <c r="J72" s="147">
        <v>0</v>
      </c>
      <c r="K72" s="147">
        <v>0</v>
      </c>
      <c r="L72" s="147">
        <v>0</v>
      </c>
      <c r="Q72" s="76"/>
      <c r="R72" s="1"/>
    </row>
    <row r="73" spans="1:18" ht="27.75" hidden="1" customHeight="1">
      <c r="A73" s="75">
        <v>2</v>
      </c>
      <c r="B73" s="67">
        <v>3</v>
      </c>
      <c r="C73" s="65">
        <v>1</v>
      </c>
      <c r="D73" s="65">
        <v>1</v>
      </c>
      <c r="E73" s="65">
        <v>1</v>
      </c>
      <c r="F73" s="68">
        <v>2</v>
      </c>
      <c r="G73" s="66" t="s">
        <v>220</v>
      </c>
      <c r="H73" s="60">
        <v>39</v>
      </c>
      <c r="I73" s="145">
        <v>0</v>
      </c>
      <c r="J73" s="145">
        <v>0</v>
      </c>
      <c r="K73" s="145">
        <v>0</v>
      </c>
      <c r="L73" s="145">
        <v>0</v>
      </c>
      <c r="M73" s="1"/>
      <c r="Q73" s="76"/>
      <c r="R73" s="1"/>
    </row>
    <row r="74" spans="1:18" ht="16.5" hidden="1" customHeight="1">
      <c r="A74" s="70">
        <v>2</v>
      </c>
      <c r="B74" s="71">
        <v>3</v>
      </c>
      <c r="C74" s="71">
        <v>1</v>
      </c>
      <c r="D74" s="71">
        <v>1</v>
      </c>
      <c r="E74" s="71">
        <v>1</v>
      </c>
      <c r="F74" s="73">
        <v>3</v>
      </c>
      <c r="G74" s="72" t="s">
        <v>51</v>
      </c>
      <c r="H74" s="60">
        <v>40</v>
      </c>
      <c r="I74" s="147">
        <v>0</v>
      </c>
      <c r="J74" s="147">
        <v>0</v>
      </c>
      <c r="K74" s="147">
        <v>0</v>
      </c>
      <c r="L74" s="147">
        <v>0</v>
      </c>
      <c r="M74" s="1"/>
      <c r="Q74" s="76"/>
      <c r="R74" s="1"/>
    </row>
    <row r="75" spans="1:18" ht="29.25" hidden="1" customHeight="1">
      <c r="A75" s="67">
        <v>2</v>
      </c>
      <c r="B75" s="65">
        <v>3</v>
      </c>
      <c r="C75" s="65">
        <v>1</v>
      </c>
      <c r="D75" s="65">
        <v>2</v>
      </c>
      <c r="E75" s="65"/>
      <c r="F75" s="68"/>
      <c r="G75" s="96" t="s">
        <v>221</v>
      </c>
      <c r="H75" s="60">
        <v>41</v>
      </c>
      <c r="I75" s="148">
        <f>I76</f>
        <v>0</v>
      </c>
      <c r="J75" s="153">
        <f>J76</f>
        <v>0</v>
      </c>
      <c r="K75" s="149">
        <f>K76</f>
        <v>0</v>
      </c>
      <c r="L75" s="149">
        <f>L76</f>
        <v>0</v>
      </c>
      <c r="M75" s="1"/>
      <c r="Q75" s="76"/>
      <c r="R75" s="1"/>
    </row>
    <row r="76" spans="1:18" ht="27" hidden="1" customHeight="1">
      <c r="A76" s="80">
        <v>2</v>
      </c>
      <c r="B76" s="81">
        <v>3</v>
      </c>
      <c r="C76" s="81">
        <v>1</v>
      </c>
      <c r="D76" s="81">
        <v>2</v>
      </c>
      <c r="E76" s="81">
        <v>1</v>
      </c>
      <c r="F76" s="83"/>
      <c r="G76" s="96" t="s">
        <v>221</v>
      </c>
      <c r="H76" s="60">
        <v>42</v>
      </c>
      <c r="I76" s="144">
        <f>SUM(I77:I79)</f>
        <v>0</v>
      </c>
      <c r="J76" s="154">
        <f>SUM(J77:J79)</f>
        <v>0</v>
      </c>
      <c r="K76" s="143">
        <f>SUM(K77:K79)</f>
        <v>0</v>
      </c>
      <c r="L76" s="142">
        <f>SUM(L77:L79)</f>
        <v>0</v>
      </c>
      <c r="M76" s="1"/>
      <c r="Q76" s="76"/>
      <c r="R76" s="1"/>
    </row>
    <row r="77" spans="1:18" s="95" customFormat="1" ht="27" hidden="1" customHeight="1">
      <c r="A77" s="70">
        <v>2</v>
      </c>
      <c r="B77" s="71">
        <v>3</v>
      </c>
      <c r="C77" s="71">
        <v>1</v>
      </c>
      <c r="D77" s="71">
        <v>2</v>
      </c>
      <c r="E77" s="71">
        <v>1</v>
      </c>
      <c r="F77" s="73">
        <v>1</v>
      </c>
      <c r="G77" s="97" t="s">
        <v>49</v>
      </c>
      <c r="H77" s="60">
        <v>43</v>
      </c>
      <c r="I77" s="147">
        <v>0</v>
      </c>
      <c r="J77" s="147">
        <v>0</v>
      </c>
      <c r="K77" s="147">
        <v>0</v>
      </c>
      <c r="L77" s="147">
        <v>0</v>
      </c>
      <c r="Q77" s="76"/>
      <c r="R77" s="1"/>
    </row>
    <row r="78" spans="1:18" ht="16.5" hidden="1" customHeight="1">
      <c r="A78" s="70">
        <v>2</v>
      </c>
      <c r="B78" s="71">
        <v>3</v>
      </c>
      <c r="C78" s="71">
        <v>1</v>
      </c>
      <c r="D78" s="71">
        <v>2</v>
      </c>
      <c r="E78" s="71">
        <v>1</v>
      </c>
      <c r="F78" s="73">
        <v>2</v>
      </c>
      <c r="G78" s="97" t="s">
        <v>50</v>
      </c>
      <c r="H78" s="60">
        <v>44</v>
      </c>
      <c r="I78" s="147">
        <v>0</v>
      </c>
      <c r="J78" s="147">
        <v>0</v>
      </c>
      <c r="K78" s="147">
        <v>0</v>
      </c>
      <c r="L78" s="147">
        <v>0</v>
      </c>
      <c r="M78" s="1"/>
      <c r="Q78" s="76"/>
      <c r="R78" s="1"/>
    </row>
    <row r="79" spans="1:18" ht="15" hidden="1" customHeight="1">
      <c r="A79" s="70">
        <v>2</v>
      </c>
      <c r="B79" s="71">
        <v>3</v>
      </c>
      <c r="C79" s="71">
        <v>1</v>
      </c>
      <c r="D79" s="71">
        <v>2</v>
      </c>
      <c r="E79" s="71">
        <v>1</v>
      </c>
      <c r="F79" s="73">
        <v>3</v>
      </c>
      <c r="G79" s="97" t="s">
        <v>51</v>
      </c>
      <c r="H79" s="60">
        <v>45</v>
      </c>
      <c r="I79" s="147">
        <v>0</v>
      </c>
      <c r="J79" s="147">
        <v>0</v>
      </c>
      <c r="K79" s="147">
        <v>0</v>
      </c>
      <c r="L79" s="147">
        <v>0</v>
      </c>
      <c r="M79" s="1"/>
      <c r="Q79" s="76"/>
      <c r="R79" s="1"/>
    </row>
    <row r="80" spans="1:18" ht="27.75" hidden="1" customHeight="1">
      <c r="A80" s="70">
        <v>2</v>
      </c>
      <c r="B80" s="71">
        <v>3</v>
      </c>
      <c r="C80" s="71">
        <v>1</v>
      </c>
      <c r="D80" s="71">
        <v>3</v>
      </c>
      <c r="E80" s="71"/>
      <c r="F80" s="73"/>
      <c r="G80" s="97" t="s">
        <v>200</v>
      </c>
      <c r="H80" s="60">
        <v>46</v>
      </c>
      <c r="I80" s="141">
        <f>I81</f>
        <v>0</v>
      </c>
      <c r="J80" s="152">
        <f>J81</f>
        <v>0</v>
      </c>
      <c r="K80" s="142">
        <f>K81</f>
        <v>0</v>
      </c>
      <c r="L80" s="142">
        <f>L81</f>
        <v>0</v>
      </c>
      <c r="M80" s="1"/>
      <c r="Q80" s="76"/>
      <c r="R80" s="1"/>
    </row>
    <row r="81" spans="1:18" ht="26.25" hidden="1" customHeight="1">
      <c r="A81" s="70">
        <v>2</v>
      </c>
      <c r="B81" s="71">
        <v>3</v>
      </c>
      <c r="C81" s="71">
        <v>1</v>
      </c>
      <c r="D81" s="71">
        <v>3</v>
      </c>
      <c r="E81" s="71">
        <v>1</v>
      </c>
      <c r="F81" s="73"/>
      <c r="G81" s="97" t="s">
        <v>201</v>
      </c>
      <c r="H81" s="60">
        <v>47</v>
      </c>
      <c r="I81" s="141">
        <f>SUM(I82:I84)</f>
        <v>0</v>
      </c>
      <c r="J81" s="152">
        <f>SUM(J82:J84)</f>
        <v>0</v>
      </c>
      <c r="K81" s="142">
        <f>SUM(K82:K84)</f>
        <v>0</v>
      </c>
      <c r="L81" s="142">
        <f>SUM(L82:L84)</f>
        <v>0</v>
      </c>
      <c r="M81" s="1"/>
      <c r="Q81" s="76"/>
      <c r="R81" s="1"/>
    </row>
    <row r="82" spans="1:18" ht="15" hidden="1" customHeight="1">
      <c r="A82" s="67">
        <v>2</v>
      </c>
      <c r="B82" s="65">
        <v>3</v>
      </c>
      <c r="C82" s="65">
        <v>1</v>
      </c>
      <c r="D82" s="65">
        <v>3</v>
      </c>
      <c r="E82" s="65">
        <v>1</v>
      </c>
      <c r="F82" s="68">
        <v>1</v>
      </c>
      <c r="G82" s="85" t="s">
        <v>52</v>
      </c>
      <c r="H82" s="60">
        <v>48</v>
      </c>
      <c r="I82" s="145">
        <v>0</v>
      </c>
      <c r="J82" s="145">
        <v>0</v>
      </c>
      <c r="K82" s="145">
        <v>0</v>
      </c>
      <c r="L82" s="145">
        <v>0</v>
      </c>
      <c r="M82" s="1"/>
      <c r="Q82" s="76"/>
      <c r="R82" s="1"/>
    </row>
    <row r="83" spans="1:18" ht="16.5" hidden="1" customHeight="1">
      <c r="A83" s="70">
        <v>2</v>
      </c>
      <c r="B83" s="71">
        <v>3</v>
      </c>
      <c r="C83" s="71">
        <v>1</v>
      </c>
      <c r="D83" s="71">
        <v>3</v>
      </c>
      <c r="E83" s="71">
        <v>1</v>
      </c>
      <c r="F83" s="73">
        <v>2</v>
      </c>
      <c r="G83" s="75" t="s">
        <v>53</v>
      </c>
      <c r="H83" s="60">
        <v>49</v>
      </c>
      <c r="I83" s="147">
        <v>0</v>
      </c>
      <c r="J83" s="147">
        <v>0</v>
      </c>
      <c r="K83" s="147">
        <v>0</v>
      </c>
      <c r="L83" s="147">
        <v>0</v>
      </c>
      <c r="M83" s="1"/>
      <c r="Q83" s="76"/>
      <c r="R83" s="1"/>
    </row>
    <row r="84" spans="1:18" ht="17.25" hidden="1" customHeight="1">
      <c r="A84" s="67">
        <v>2</v>
      </c>
      <c r="B84" s="65">
        <v>3</v>
      </c>
      <c r="C84" s="65">
        <v>1</v>
      </c>
      <c r="D84" s="65">
        <v>3</v>
      </c>
      <c r="E84" s="65">
        <v>1</v>
      </c>
      <c r="F84" s="68">
        <v>3</v>
      </c>
      <c r="G84" s="85" t="s">
        <v>54</v>
      </c>
      <c r="H84" s="60">
        <v>50</v>
      </c>
      <c r="I84" s="145">
        <v>0</v>
      </c>
      <c r="J84" s="145">
        <v>0</v>
      </c>
      <c r="K84" s="145">
        <v>0</v>
      </c>
      <c r="L84" s="145">
        <v>0</v>
      </c>
      <c r="M84" s="1"/>
      <c r="Q84" s="76"/>
      <c r="R84" s="1"/>
    </row>
    <row r="85" spans="1:18" ht="12.75" hidden="1" customHeight="1">
      <c r="A85" s="67">
        <v>2</v>
      </c>
      <c r="B85" s="65">
        <v>3</v>
      </c>
      <c r="C85" s="65">
        <v>2</v>
      </c>
      <c r="D85" s="65"/>
      <c r="E85" s="65"/>
      <c r="F85" s="68"/>
      <c r="G85" s="85" t="s">
        <v>55</v>
      </c>
      <c r="H85" s="60">
        <v>51</v>
      </c>
      <c r="I85" s="141">
        <f t="shared" ref="I85:L86" si="2">I86</f>
        <v>0</v>
      </c>
      <c r="J85" s="141">
        <f t="shared" si="2"/>
        <v>0</v>
      </c>
      <c r="K85" s="141">
        <f t="shared" si="2"/>
        <v>0</v>
      </c>
      <c r="L85" s="141">
        <f t="shared" si="2"/>
        <v>0</v>
      </c>
      <c r="M85" s="1"/>
    </row>
    <row r="86" spans="1:18" ht="12" hidden="1" customHeight="1">
      <c r="A86" s="67">
        <v>2</v>
      </c>
      <c r="B86" s="65">
        <v>3</v>
      </c>
      <c r="C86" s="65">
        <v>2</v>
      </c>
      <c r="D86" s="65">
        <v>1</v>
      </c>
      <c r="E86" s="65"/>
      <c r="F86" s="68"/>
      <c r="G86" s="85" t="s">
        <v>55</v>
      </c>
      <c r="H86" s="60">
        <v>52</v>
      </c>
      <c r="I86" s="141">
        <f t="shared" si="2"/>
        <v>0</v>
      </c>
      <c r="J86" s="141">
        <f t="shared" si="2"/>
        <v>0</v>
      </c>
      <c r="K86" s="141">
        <f t="shared" si="2"/>
        <v>0</v>
      </c>
      <c r="L86" s="141">
        <f t="shared" si="2"/>
        <v>0</v>
      </c>
      <c r="M86" s="1"/>
    </row>
    <row r="87" spans="1:18" ht="15.75" hidden="1" customHeight="1">
      <c r="A87" s="67">
        <v>2</v>
      </c>
      <c r="B87" s="65">
        <v>3</v>
      </c>
      <c r="C87" s="65">
        <v>2</v>
      </c>
      <c r="D87" s="65">
        <v>1</v>
      </c>
      <c r="E87" s="65">
        <v>1</v>
      </c>
      <c r="F87" s="68"/>
      <c r="G87" s="85" t="s">
        <v>55</v>
      </c>
      <c r="H87" s="60">
        <v>53</v>
      </c>
      <c r="I87" s="141">
        <f>SUM(I88)</f>
        <v>0</v>
      </c>
      <c r="J87" s="141">
        <f>SUM(J88)</f>
        <v>0</v>
      </c>
      <c r="K87" s="141">
        <f>SUM(K88)</f>
        <v>0</v>
      </c>
      <c r="L87" s="141">
        <f>SUM(L88)</f>
        <v>0</v>
      </c>
      <c r="M87" s="1"/>
    </row>
    <row r="88" spans="1:18" ht="13.5" hidden="1" customHeight="1">
      <c r="A88" s="67">
        <v>2</v>
      </c>
      <c r="B88" s="65">
        <v>3</v>
      </c>
      <c r="C88" s="65">
        <v>2</v>
      </c>
      <c r="D88" s="65">
        <v>1</v>
      </c>
      <c r="E88" s="65">
        <v>1</v>
      </c>
      <c r="F88" s="68">
        <v>1</v>
      </c>
      <c r="G88" s="85" t="s">
        <v>55</v>
      </c>
      <c r="H88" s="60">
        <v>54</v>
      </c>
      <c r="I88" s="147">
        <v>0</v>
      </c>
      <c r="J88" s="147">
        <v>0</v>
      </c>
      <c r="K88" s="147">
        <v>0</v>
      </c>
      <c r="L88" s="147">
        <v>0</v>
      </c>
      <c r="M88" s="1"/>
    </row>
    <row r="89" spans="1:18" ht="16.5" hidden="1" customHeight="1">
      <c r="A89" s="56">
        <v>2</v>
      </c>
      <c r="B89" s="57">
        <v>4</v>
      </c>
      <c r="C89" s="57"/>
      <c r="D89" s="57"/>
      <c r="E89" s="57"/>
      <c r="F89" s="59"/>
      <c r="G89" s="98" t="s">
        <v>56</v>
      </c>
      <c r="H89" s="60">
        <v>55</v>
      </c>
      <c r="I89" s="141">
        <f t="shared" ref="I89:L91" si="3">I90</f>
        <v>0</v>
      </c>
      <c r="J89" s="152">
        <f t="shared" si="3"/>
        <v>0</v>
      </c>
      <c r="K89" s="142">
        <f t="shared" si="3"/>
        <v>0</v>
      </c>
      <c r="L89" s="142">
        <f t="shared" si="3"/>
        <v>0</v>
      </c>
      <c r="M89" s="1"/>
    </row>
    <row r="90" spans="1:18" ht="15.75" hidden="1" customHeight="1">
      <c r="A90" s="70">
        <v>2</v>
      </c>
      <c r="B90" s="71">
        <v>4</v>
      </c>
      <c r="C90" s="71">
        <v>1</v>
      </c>
      <c r="D90" s="71"/>
      <c r="E90" s="71"/>
      <c r="F90" s="73"/>
      <c r="G90" s="75" t="s">
        <v>57</v>
      </c>
      <c r="H90" s="60">
        <v>56</v>
      </c>
      <c r="I90" s="141">
        <f t="shared" si="3"/>
        <v>0</v>
      </c>
      <c r="J90" s="152">
        <f t="shared" si="3"/>
        <v>0</v>
      </c>
      <c r="K90" s="142">
        <f t="shared" si="3"/>
        <v>0</v>
      </c>
      <c r="L90" s="142">
        <f t="shared" si="3"/>
        <v>0</v>
      </c>
      <c r="M90" s="1"/>
    </row>
    <row r="91" spans="1:18" ht="17.25" hidden="1" customHeight="1">
      <c r="A91" s="70">
        <v>2</v>
      </c>
      <c r="B91" s="71">
        <v>4</v>
      </c>
      <c r="C91" s="71">
        <v>1</v>
      </c>
      <c r="D91" s="71">
        <v>1</v>
      </c>
      <c r="E91" s="71"/>
      <c r="F91" s="73"/>
      <c r="G91" s="75" t="s">
        <v>57</v>
      </c>
      <c r="H91" s="60">
        <v>57</v>
      </c>
      <c r="I91" s="141">
        <f t="shared" si="3"/>
        <v>0</v>
      </c>
      <c r="J91" s="152">
        <f t="shared" si="3"/>
        <v>0</v>
      </c>
      <c r="K91" s="142">
        <f t="shared" si="3"/>
        <v>0</v>
      </c>
      <c r="L91" s="142">
        <f t="shared" si="3"/>
        <v>0</v>
      </c>
      <c r="M91" s="1"/>
    </row>
    <row r="92" spans="1:18" ht="18" hidden="1" customHeight="1">
      <c r="A92" s="70">
        <v>2</v>
      </c>
      <c r="B92" s="71">
        <v>4</v>
      </c>
      <c r="C92" s="71">
        <v>1</v>
      </c>
      <c r="D92" s="71">
        <v>1</v>
      </c>
      <c r="E92" s="71">
        <v>1</v>
      </c>
      <c r="F92" s="73"/>
      <c r="G92" s="75" t="s">
        <v>57</v>
      </c>
      <c r="H92" s="60">
        <v>58</v>
      </c>
      <c r="I92" s="141">
        <f>SUM(I93:I95)</f>
        <v>0</v>
      </c>
      <c r="J92" s="152">
        <f>SUM(J93:J95)</f>
        <v>0</v>
      </c>
      <c r="K92" s="142">
        <f>SUM(K93:K95)</f>
        <v>0</v>
      </c>
      <c r="L92" s="142">
        <f>SUM(L93:L95)</f>
        <v>0</v>
      </c>
      <c r="M92" s="1"/>
    </row>
    <row r="93" spans="1:18" ht="14.25" hidden="1" customHeight="1">
      <c r="A93" s="70">
        <v>2</v>
      </c>
      <c r="B93" s="71">
        <v>4</v>
      </c>
      <c r="C93" s="71">
        <v>1</v>
      </c>
      <c r="D93" s="71">
        <v>1</v>
      </c>
      <c r="E93" s="71">
        <v>1</v>
      </c>
      <c r="F93" s="73">
        <v>1</v>
      </c>
      <c r="G93" s="75" t="s">
        <v>58</v>
      </c>
      <c r="H93" s="60">
        <v>59</v>
      </c>
      <c r="I93" s="147">
        <v>0</v>
      </c>
      <c r="J93" s="147">
        <v>0</v>
      </c>
      <c r="K93" s="147">
        <v>0</v>
      </c>
      <c r="L93" s="147">
        <v>0</v>
      </c>
      <c r="M93" s="1"/>
    </row>
    <row r="94" spans="1:18" ht="13.5" hidden="1" customHeight="1">
      <c r="A94" s="70">
        <v>2</v>
      </c>
      <c r="B94" s="70">
        <v>4</v>
      </c>
      <c r="C94" s="70">
        <v>1</v>
      </c>
      <c r="D94" s="71">
        <v>1</v>
      </c>
      <c r="E94" s="71">
        <v>1</v>
      </c>
      <c r="F94" s="99">
        <v>2</v>
      </c>
      <c r="G94" s="72" t="s">
        <v>59</v>
      </c>
      <c r="H94" s="60">
        <v>60</v>
      </c>
      <c r="I94" s="147">
        <v>0</v>
      </c>
      <c r="J94" s="147">
        <v>0</v>
      </c>
      <c r="K94" s="147">
        <v>0</v>
      </c>
      <c r="L94" s="147">
        <v>0</v>
      </c>
      <c r="M94" s="1"/>
    </row>
    <row r="95" spans="1:18" hidden="1">
      <c r="A95" s="70">
        <v>2</v>
      </c>
      <c r="B95" s="71">
        <v>4</v>
      </c>
      <c r="C95" s="70">
        <v>1</v>
      </c>
      <c r="D95" s="71">
        <v>1</v>
      </c>
      <c r="E95" s="71">
        <v>1</v>
      </c>
      <c r="F95" s="99">
        <v>3</v>
      </c>
      <c r="G95" s="72" t="s">
        <v>60</v>
      </c>
      <c r="H95" s="60">
        <v>61</v>
      </c>
      <c r="I95" s="147">
        <v>0</v>
      </c>
      <c r="J95" s="147">
        <v>0</v>
      </c>
      <c r="K95" s="147">
        <v>0</v>
      </c>
      <c r="L95" s="147">
        <v>0</v>
      </c>
    </row>
    <row r="96" spans="1:18" hidden="1">
      <c r="A96" s="56">
        <v>2</v>
      </c>
      <c r="B96" s="57">
        <v>5</v>
      </c>
      <c r="C96" s="56"/>
      <c r="D96" s="57"/>
      <c r="E96" s="57"/>
      <c r="F96" s="100"/>
      <c r="G96" s="101" t="s">
        <v>61</v>
      </c>
      <c r="H96" s="60">
        <v>62</v>
      </c>
      <c r="I96" s="141">
        <f>SUM(I97+I102+I107)</f>
        <v>0</v>
      </c>
      <c r="J96" s="152">
        <f>SUM(J97+J102+J107)</f>
        <v>0</v>
      </c>
      <c r="K96" s="142">
        <f>SUM(K97+K102+K107)</f>
        <v>0</v>
      </c>
      <c r="L96" s="142">
        <f>SUM(L97+L102+L107)</f>
        <v>0</v>
      </c>
    </row>
    <row r="97" spans="1:13" hidden="1">
      <c r="A97" s="67">
        <v>2</v>
      </c>
      <c r="B97" s="65">
        <v>5</v>
      </c>
      <c r="C97" s="67">
        <v>1</v>
      </c>
      <c r="D97" s="65"/>
      <c r="E97" s="65"/>
      <c r="F97" s="102"/>
      <c r="G97" s="96" t="s">
        <v>62</v>
      </c>
      <c r="H97" s="60">
        <v>63</v>
      </c>
      <c r="I97" s="148">
        <f t="shared" ref="I97:L98" si="4">I98</f>
        <v>0</v>
      </c>
      <c r="J97" s="153">
        <f t="shared" si="4"/>
        <v>0</v>
      </c>
      <c r="K97" s="149">
        <f t="shared" si="4"/>
        <v>0</v>
      </c>
      <c r="L97" s="149">
        <f t="shared" si="4"/>
        <v>0</v>
      </c>
    </row>
    <row r="98" spans="1:13" hidden="1">
      <c r="A98" s="70">
        <v>2</v>
      </c>
      <c r="B98" s="71">
        <v>5</v>
      </c>
      <c r="C98" s="70">
        <v>1</v>
      </c>
      <c r="D98" s="71">
        <v>1</v>
      </c>
      <c r="E98" s="71"/>
      <c r="F98" s="99"/>
      <c r="G98" s="74" t="s">
        <v>62</v>
      </c>
      <c r="H98" s="60">
        <v>64</v>
      </c>
      <c r="I98" s="141">
        <f t="shared" si="4"/>
        <v>0</v>
      </c>
      <c r="J98" s="152">
        <f t="shared" si="4"/>
        <v>0</v>
      </c>
      <c r="K98" s="142">
        <f t="shared" si="4"/>
        <v>0</v>
      </c>
      <c r="L98" s="142">
        <f t="shared" si="4"/>
        <v>0</v>
      </c>
    </row>
    <row r="99" spans="1:13" hidden="1">
      <c r="A99" s="70">
        <v>2</v>
      </c>
      <c r="B99" s="71">
        <v>5</v>
      </c>
      <c r="C99" s="70">
        <v>1</v>
      </c>
      <c r="D99" s="71">
        <v>1</v>
      </c>
      <c r="E99" s="71">
        <v>1</v>
      </c>
      <c r="F99" s="99"/>
      <c r="G99" s="74" t="s">
        <v>62</v>
      </c>
      <c r="H99" s="60">
        <v>65</v>
      </c>
      <c r="I99" s="141">
        <f>SUM(I100:I101)</f>
        <v>0</v>
      </c>
      <c r="J99" s="152">
        <f>SUM(J100:J101)</f>
        <v>0</v>
      </c>
      <c r="K99" s="142">
        <f>SUM(K100:K101)</f>
        <v>0</v>
      </c>
      <c r="L99" s="142">
        <f>SUM(L100:L101)</f>
        <v>0</v>
      </c>
    </row>
    <row r="100" spans="1:13" ht="25.5" hidden="1" customHeight="1">
      <c r="A100" s="70">
        <v>2</v>
      </c>
      <c r="B100" s="71">
        <v>5</v>
      </c>
      <c r="C100" s="70">
        <v>1</v>
      </c>
      <c r="D100" s="71">
        <v>1</v>
      </c>
      <c r="E100" s="71">
        <v>1</v>
      </c>
      <c r="F100" s="99">
        <v>1</v>
      </c>
      <c r="G100" s="74" t="s">
        <v>222</v>
      </c>
      <c r="H100" s="60">
        <v>66</v>
      </c>
      <c r="I100" s="147">
        <v>0</v>
      </c>
      <c r="J100" s="147">
        <v>0</v>
      </c>
      <c r="K100" s="147">
        <v>0</v>
      </c>
      <c r="L100" s="147">
        <v>0</v>
      </c>
      <c r="M100" s="1"/>
    </row>
    <row r="101" spans="1:13" ht="15.75" hidden="1" customHeight="1">
      <c r="A101" s="70">
        <v>2</v>
      </c>
      <c r="B101" s="71">
        <v>5</v>
      </c>
      <c r="C101" s="70">
        <v>1</v>
      </c>
      <c r="D101" s="71">
        <v>1</v>
      </c>
      <c r="E101" s="71">
        <v>1</v>
      </c>
      <c r="F101" s="99">
        <v>2</v>
      </c>
      <c r="G101" s="74" t="s">
        <v>63</v>
      </c>
      <c r="H101" s="60">
        <v>67</v>
      </c>
      <c r="I101" s="147">
        <v>0</v>
      </c>
      <c r="J101" s="147">
        <v>0</v>
      </c>
      <c r="K101" s="147">
        <v>0</v>
      </c>
      <c r="L101" s="147">
        <v>0</v>
      </c>
      <c r="M101" s="1"/>
    </row>
    <row r="102" spans="1:13" ht="12" hidden="1" customHeight="1">
      <c r="A102" s="70">
        <v>2</v>
      </c>
      <c r="B102" s="71">
        <v>5</v>
      </c>
      <c r="C102" s="70">
        <v>2</v>
      </c>
      <c r="D102" s="71"/>
      <c r="E102" s="71"/>
      <c r="F102" s="99"/>
      <c r="G102" s="74" t="s">
        <v>64</v>
      </c>
      <c r="H102" s="60">
        <v>68</v>
      </c>
      <c r="I102" s="141">
        <f t="shared" ref="I102:L103" si="5">I103</f>
        <v>0</v>
      </c>
      <c r="J102" s="152">
        <f t="shared" si="5"/>
        <v>0</v>
      </c>
      <c r="K102" s="142">
        <f t="shared" si="5"/>
        <v>0</v>
      </c>
      <c r="L102" s="141">
        <f t="shared" si="5"/>
        <v>0</v>
      </c>
      <c r="M102" s="1"/>
    </row>
    <row r="103" spans="1:13" ht="15.75" hidden="1" customHeight="1">
      <c r="A103" s="75">
        <v>2</v>
      </c>
      <c r="B103" s="70">
        <v>5</v>
      </c>
      <c r="C103" s="71">
        <v>2</v>
      </c>
      <c r="D103" s="72">
        <v>1</v>
      </c>
      <c r="E103" s="70"/>
      <c r="F103" s="99"/>
      <c r="G103" s="74" t="s">
        <v>64</v>
      </c>
      <c r="H103" s="60">
        <v>69</v>
      </c>
      <c r="I103" s="141">
        <f t="shared" si="5"/>
        <v>0</v>
      </c>
      <c r="J103" s="152">
        <f t="shared" si="5"/>
        <v>0</v>
      </c>
      <c r="K103" s="142">
        <f t="shared" si="5"/>
        <v>0</v>
      </c>
      <c r="L103" s="141">
        <f t="shared" si="5"/>
        <v>0</v>
      </c>
      <c r="M103" s="1"/>
    </row>
    <row r="104" spans="1:13" ht="15" hidden="1" customHeight="1">
      <c r="A104" s="75">
        <v>2</v>
      </c>
      <c r="B104" s="70">
        <v>5</v>
      </c>
      <c r="C104" s="71">
        <v>2</v>
      </c>
      <c r="D104" s="72">
        <v>1</v>
      </c>
      <c r="E104" s="70">
        <v>1</v>
      </c>
      <c r="F104" s="99"/>
      <c r="G104" s="74" t="s">
        <v>64</v>
      </c>
      <c r="H104" s="60">
        <v>70</v>
      </c>
      <c r="I104" s="141">
        <f>SUM(I105:I106)</f>
        <v>0</v>
      </c>
      <c r="J104" s="152">
        <f>SUM(J105:J106)</f>
        <v>0</v>
      </c>
      <c r="K104" s="142">
        <f>SUM(K105:K106)</f>
        <v>0</v>
      </c>
      <c r="L104" s="141">
        <f>SUM(L105:L106)</f>
        <v>0</v>
      </c>
      <c r="M104" s="1"/>
    </row>
    <row r="105" spans="1:13" ht="25.5" hidden="1" customHeight="1">
      <c r="A105" s="75">
        <v>2</v>
      </c>
      <c r="B105" s="70">
        <v>5</v>
      </c>
      <c r="C105" s="71">
        <v>2</v>
      </c>
      <c r="D105" s="72">
        <v>1</v>
      </c>
      <c r="E105" s="70">
        <v>1</v>
      </c>
      <c r="F105" s="99">
        <v>1</v>
      </c>
      <c r="G105" s="74" t="s">
        <v>223</v>
      </c>
      <c r="H105" s="60">
        <v>71</v>
      </c>
      <c r="I105" s="147">
        <v>0</v>
      </c>
      <c r="J105" s="147">
        <v>0</v>
      </c>
      <c r="K105" s="147">
        <v>0</v>
      </c>
      <c r="L105" s="147">
        <v>0</v>
      </c>
      <c r="M105" s="1"/>
    </row>
    <row r="106" spans="1:13" ht="25.5" hidden="1" customHeight="1">
      <c r="A106" s="75">
        <v>2</v>
      </c>
      <c r="B106" s="70">
        <v>5</v>
      </c>
      <c r="C106" s="71">
        <v>2</v>
      </c>
      <c r="D106" s="72">
        <v>1</v>
      </c>
      <c r="E106" s="70">
        <v>1</v>
      </c>
      <c r="F106" s="99">
        <v>2</v>
      </c>
      <c r="G106" s="74" t="s">
        <v>65</v>
      </c>
      <c r="H106" s="60">
        <v>72</v>
      </c>
      <c r="I106" s="147">
        <v>0</v>
      </c>
      <c r="J106" s="147">
        <v>0</v>
      </c>
      <c r="K106" s="147">
        <v>0</v>
      </c>
      <c r="L106" s="147">
        <v>0</v>
      </c>
      <c r="M106" s="1"/>
    </row>
    <row r="107" spans="1:13" ht="28.5" hidden="1" customHeight="1">
      <c r="A107" s="75">
        <v>2</v>
      </c>
      <c r="B107" s="70">
        <v>5</v>
      </c>
      <c r="C107" s="71">
        <v>3</v>
      </c>
      <c r="D107" s="72"/>
      <c r="E107" s="70"/>
      <c r="F107" s="99"/>
      <c r="G107" s="74" t="s">
        <v>66</v>
      </c>
      <c r="H107" s="60">
        <v>73</v>
      </c>
      <c r="I107" s="141">
        <f>I108+I114</f>
        <v>0</v>
      </c>
      <c r="J107" s="141">
        <f>J108+J114</f>
        <v>0</v>
      </c>
      <c r="K107" s="141">
        <f>K108+K114</f>
        <v>0</v>
      </c>
      <c r="L107" s="141">
        <f>L108+L114</f>
        <v>0</v>
      </c>
      <c r="M107" s="1"/>
    </row>
    <row r="108" spans="1:13" ht="41.25" hidden="1" customHeight="1">
      <c r="A108" s="75">
        <v>2</v>
      </c>
      <c r="B108" s="70">
        <v>5</v>
      </c>
      <c r="C108" s="71">
        <v>3</v>
      </c>
      <c r="D108" s="72">
        <v>1</v>
      </c>
      <c r="E108" s="70"/>
      <c r="F108" s="99"/>
      <c r="G108" s="72" t="s">
        <v>224</v>
      </c>
      <c r="H108" s="60">
        <v>74</v>
      </c>
      <c r="I108" s="141">
        <f>I109</f>
        <v>0</v>
      </c>
      <c r="J108" s="152">
        <f>J109</f>
        <v>0</v>
      </c>
      <c r="K108" s="142">
        <f>K109</f>
        <v>0</v>
      </c>
      <c r="L108" s="141">
        <f>L109</f>
        <v>0</v>
      </c>
      <c r="M108" s="1"/>
    </row>
    <row r="109" spans="1:13" ht="39.75" hidden="1" customHeight="1">
      <c r="A109" s="79">
        <v>2</v>
      </c>
      <c r="B109" s="80">
        <v>5</v>
      </c>
      <c r="C109" s="81">
        <v>3</v>
      </c>
      <c r="D109" s="82">
        <v>1</v>
      </c>
      <c r="E109" s="80">
        <v>1</v>
      </c>
      <c r="F109" s="103"/>
      <c r="G109" s="82" t="s">
        <v>224</v>
      </c>
      <c r="H109" s="60">
        <v>75</v>
      </c>
      <c r="I109" s="144">
        <f>SUM(I110:I113)</f>
        <v>0</v>
      </c>
      <c r="J109" s="144">
        <f>SUM(J110:J113)</f>
        <v>0</v>
      </c>
      <c r="K109" s="144">
        <f>SUM(K110:K113)</f>
        <v>0</v>
      </c>
      <c r="L109" s="144">
        <f>SUM(L110:L113)</f>
        <v>0</v>
      </c>
      <c r="M109" s="1"/>
    </row>
    <row r="110" spans="1:13" ht="41.25" hidden="1" customHeight="1">
      <c r="A110" s="75">
        <v>2</v>
      </c>
      <c r="B110" s="70">
        <v>5</v>
      </c>
      <c r="C110" s="71">
        <v>3</v>
      </c>
      <c r="D110" s="72">
        <v>1</v>
      </c>
      <c r="E110" s="70">
        <v>1</v>
      </c>
      <c r="F110" s="99">
        <v>1</v>
      </c>
      <c r="G110" s="72" t="s">
        <v>224</v>
      </c>
      <c r="H110" s="60">
        <v>76</v>
      </c>
      <c r="I110" s="147">
        <v>0</v>
      </c>
      <c r="J110" s="147">
        <v>0</v>
      </c>
      <c r="K110" s="147">
        <v>0</v>
      </c>
      <c r="L110" s="147">
        <v>0</v>
      </c>
      <c r="M110" s="1"/>
    </row>
    <row r="111" spans="1:13" ht="38.25" hidden="1" customHeight="1">
      <c r="A111" s="79">
        <v>2</v>
      </c>
      <c r="B111" s="80">
        <v>5</v>
      </c>
      <c r="C111" s="81">
        <v>3</v>
      </c>
      <c r="D111" s="82">
        <v>1</v>
      </c>
      <c r="E111" s="80">
        <v>1</v>
      </c>
      <c r="F111" s="103">
        <v>2</v>
      </c>
      <c r="G111" s="82" t="s">
        <v>225</v>
      </c>
      <c r="H111" s="60">
        <v>77</v>
      </c>
      <c r="I111" s="147">
        <v>0</v>
      </c>
      <c r="J111" s="147">
        <v>0</v>
      </c>
      <c r="K111" s="147">
        <v>0</v>
      </c>
      <c r="L111" s="147">
        <v>0</v>
      </c>
      <c r="M111" s="1"/>
    </row>
    <row r="112" spans="1:13" ht="40.5" hidden="1" customHeight="1">
      <c r="A112" s="79">
        <v>2</v>
      </c>
      <c r="B112" s="80">
        <v>5</v>
      </c>
      <c r="C112" s="81">
        <v>3</v>
      </c>
      <c r="D112" s="82">
        <v>1</v>
      </c>
      <c r="E112" s="80">
        <v>1</v>
      </c>
      <c r="F112" s="103">
        <v>3</v>
      </c>
      <c r="G112" s="82" t="s">
        <v>226</v>
      </c>
      <c r="H112" s="60">
        <v>78</v>
      </c>
      <c r="I112" s="155">
        <v>0</v>
      </c>
      <c r="J112" s="155">
        <v>0</v>
      </c>
      <c r="K112" s="155">
        <v>0</v>
      </c>
      <c r="L112" s="155">
        <v>0</v>
      </c>
      <c r="M112" s="1"/>
    </row>
    <row r="113" spans="1:13" ht="26.25" hidden="1" customHeight="1">
      <c r="A113" s="79">
        <v>2</v>
      </c>
      <c r="B113" s="80">
        <v>5</v>
      </c>
      <c r="C113" s="81">
        <v>3</v>
      </c>
      <c r="D113" s="82">
        <v>1</v>
      </c>
      <c r="E113" s="80">
        <v>1</v>
      </c>
      <c r="F113" s="103">
        <v>4</v>
      </c>
      <c r="G113" s="82" t="s">
        <v>227</v>
      </c>
      <c r="H113" s="60">
        <v>79</v>
      </c>
      <c r="I113" s="146">
        <v>0</v>
      </c>
      <c r="J113" s="146">
        <v>0</v>
      </c>
      <c r="K113" s="146">
        <v>0</v>
      </c>
      <c r="L113" s="146">
        <v>0</v>
      </c>
      <c r="M113" s="1"/>
    </row>
    <row r="114" spans="1:13" ht="27.75" hidden="1" customHeight="1">
      <c r="A114" s="79">
        <v>2</v>
      </c>
      <c r="B114" s="80">
        <v>5</v>
      </c>
      <c r="C114" s="81">
        <v>3</v>
      </c>
      <c r="D114" s="82">
        <v>2</v>
      </c>
      <c r="E114" s="80"/>
      <c r="F114" s="103"/>
      <c r="G114" s="82" t="s">
        <v>67</v>
      </c>
      <c r="H114" s="60">
        <v>80</v>
      </c>
      <c r="I114" s="144">
        <f>I115</f>
        <v>0</v>
      </c>
      <c r="J114" s="144">
        <f>J115</f>
        <v>0</v>
      </c>
      <c r="K114" s="144">
        <f>K115</f>
        <v>0</v>
      </c>
      <c r="L114" s="144">
        <f>L115</f>
        <v>0</v>
      </c>
      <c r="M114" s="1"/>
    </row>
    <row r="115" spans="1:13" ht="25.5" hidden="1" customHeight="1">
      <c r="A115" s="79">
        <v>2</v>
      </c>
      <c r="B115" s="80">
        <v>5</v>
      </c>
      <c r="C115" s="81">
        <v>3</v>
      </c>
      <c r="D115" s="82">
        <v>2</v>
      </c>
      <c r="E115" s="80">
        <v>1</v>
      </c>
      <c r="F115" s="103"/>
      <c r="G115" s="82" t="s">
        <v>67</v>
      </c>
      <c r="H115" s="60">
        <v>81</v>
      </c>
      <c r="I115" s="142">
        <f>SUM(I116:I119)</f>
        <v>0</v>
      </c>
      <c r="J115" s="142">
        <f>SUM(J116:J119)</f>
        <v>0</v>
      </c>
      <c r="K115" s="142">
        <f>SUM(K116:K119)</f>
        <v>0</v>
      </c>
      <c r="L115" s="142">
        <f>SUM(L116:L119)</f>
        <v>0</v>
      </c>
      <c r="M115" s="1"/>
    </row>
    <row r="116" spans="1:13" ht="30" hidden="1" customHeight="1">
      <c r="A116" s="79">
        <v>2</v>
      </c>
      <c r="B116" s="80">
        <v>5</v>
      </c>
      <c r="C116" s="81">
        <v>3</v>
      </c>
      <c r="D116" s="82">
        <v>2</v>
      </c>
      <c r="E116" s="80">
        <v>1</v>
      </c>
      <c r="F116" s="103">
        <v>1</v>
      </c>
      <c r="G116" s="82" t="s">
        <v>67</v>
      </c>
      <c r="H116" s="60">
        <v>82</v>
      </c>
      <c r="I116" s="147">
        <v>0</v>
      </c>
      <c r="J116" s="147">
        <v>0</v>
      </c>
      <c r="K116" s="147">
        <v>0</v>
      </c>
      <c r="L116" s="147">
        <v>0</v>
      </c>
      <c r="M116" s="1"/>
    </row>
    <row r="117" spans="1:13" ht="32.25" hidden="1" customHeight="1">
      <c r="A117" s="79">
        <v>2</v>
      </c>
      <c r="B117" s="80">
        <v>5</v>
      </c>
      <c r="C117" s="81">
        <v>3</v>
      </c>
      <c r="D117" s="82">
        <v>2</v>
      </c>
      <c r="E117" s="80">
        <v>1</v>
      </c>
      <c r="F117" s="103">
        <v>2</v>
      </c>
      <c r="G117" s="82" t="s">
        <v>228</v>
      </c>
      <c r="H117" s="60">
        <v>83</v>
      </c>
      <c r="I117" s="147">
        <v>0</v>
      </c>
      <c r="J117" s="147">
        <v>0</v>
      </c>
      <c r="K117" s="147">
        <v>0</v>
      </c>
      <c r="L117" s="147">
        <v>0</v>
      </c>
      <c r="M117" s="1"/>
    </row>
    <row r="118" spans="1:13" ht="27" hidden="1" customHeight="1">
      <c r="A118" s="79">
        <v>2</v>
      </c>
      <c r="B118" s="80">
        <v>5</v>
      </c>
      <c r="C118" s="81">
        <v>3</v>
      </c>
      <c r="D118" s="82">
        <v>2</v>
      </c>
      <c r="E118" s="80">
        <v>1</v>
      </c>
      <c r="F118" s="103">
        <v>3</v>
      </c>
      <c r="G118" s="82" t="s">
        <v>229</v>
      </c>
      <c r="H118" s="60">
        <v>84</v>
      </c>
      <c r="I118" s="147">
        <v>0</v>
      </c>
      <c r="J118" s="147">
        <v>0</v>
      </c>
      <c r="K118" s="147">
        <v>0</v>
      </c>
      <c r="L118" s="147">
        <v>0</v>
      </c>
      <c r="M118" s="1"/>
    </row>
    <row r="119" spans="1:13" ht="27" hidden="1" customHeight="1">
      <c r="A119" s="79">
        <v>2</v>
      </c>
      <c r="B119" s="80">
        <v>5</v>
      </c>
      <c r="C119" s="81">
        <v>3</v>
      </c>
      <c r="D119" s="82">
        <v>2</v>
      </c>
      <c r="E119" s="80">
        <v>1</v>
      </c>
      <c r="F119" s="103">
        <v>4</v>
      </c>
      <c r="G119" s="82" t="s">
        <v>230</v>
      </c>
      <c r="H119" s="60">
        <v>85</v>
      </c>
      <c r="I119" s="147">
        <v>0</v>
      </c>
      <c r="J119" s="147">
        <v>0</v>
      </c>
      <c r="K119" s="147">
        <v>0</v>
      </c>
      <c r="L119" s="147">
        <v>0</v>
      </c>
      <c r="M119" s="1"/>
    </row>
    <row r="120" spans="1:13" ht="16.5" hidden="1" customHeight="1">
      <c r="A120" s="91">
        <v>2</v>
      </c>
      <c r="B120" s="56">
        <v>6</v>
      </c>
      <c r="C120" s="57"/>
      <c r="D120" s="58"/>
      <c r="E120" s="56"/>
      <c r="F120" s="100"/>
      <c r="G120" s="104" t="s">
        <v>68</v>
      </c>
      <c r="H120" s="60">
        <v>86</v>
      </c>
      <c r="I120" s="141">
        <f>SUM(I121+I126+I130+I134+I138+I142)</f>
        <v>0</v>
      </c>
      <c r="J120" s="141">
        <f>SUM(J121+J126+J130+J134+J138+J142)</f>
        <v>0</v>
      </c>
      <c r="K120" s="141">
        <f>SUM(K121+K126+K130+K134+K138+K142)</f>
        <v>0</v>
      </c>
      <c r="L120" s="141">
        <f>SUM(L121+L126+L130+L134+L138+L142)</f>
        <v>0</v>
      </c>
      <c r="M120" s="1"/>
    </row>
    <row r="121" spans="1:13" ht="14.25" hidden="1" customHeight="1">
      <c r="A121" s="79">
        <v>2</v>
      </c>
      <c r="B121" s="80">
        <v>6</v>
      </c>
      <c r="C121" s="81">
        <v>1</v>
      </c>
      <c r="D121" s="82"/>
      <c r="E121" s="80"/>
      <c r="F121" s="103"/>
      <c r="G121" s="82" t="s">
        <v>69</v>
      </c>
      <c r="H121" s="60">
        <v>87</v>
      </c>
      <c r="I121" s="144">
        <f t="shared" ref="I121:L122" si="6">I122</f>
        <v>0</v>
      </c>
      <c r="J121" s="154">
        <f t="shared" si="6"/>
        <v>0</v>
      </c>
      <c r="K121" s="143">
        <f t="shared" si="6"/>
        <v>0</v>
      </c>
      <c r="L121" s="144">
        <f t="shared" si="6"/>
        <v>0</v>
      </c>
      <c r="M121" s="1"/>
    </row>
    <row r="122" spans="1:13" ht="14.25" hidden="1" customHeight="1">
      <c r="A122" s="75">
        <v>2</v>
      </c>
      <c r="B122" s="70">
        <v>6</v>
      </c>
      <c r="C122" s="71">
        <v>1</v>
      </c>
      <c r="D122" s="72">
        <v>1</v>
      </c>
      <c r="E122" s="70"/>
      <c r="F122" s="99"/>
      <c r="G122" s="72" t="s">
        <v>69</v>
      </c>
      <c r="H122" s="60">
        <v>88</v>
      </c>
      <c r="I122" s="141">
        <f t="shared" si="6"/>
        <v>0</v>
      </c>
      <c r="J122" s="152">
        <f t="shared" si="6"/>
        <v>0</v>
      </c>
      <c r="K122" s="142">
        <f t="shared" si="6"/>
        <v>0</v>
      </c>
      <c r="L122" s="141">
        <f t="shared" si="6"/>
        <v>0</v>
      </c>
      <c r="M122" s="1"/>
    </row>
    <row r="123" spans="1:13" hidden="1">
      <c r="A123" s="75">
        <v>2</v>
      </c>
      <c r="B123" s="70">
        <v>6</v>
      </c>
      <c r="C123" s="71">
        <v>1</v>
      </c>
      <c r="D123" s="72">
        <v>1</v>
      </c>
      <c r="E123" s="70">
        <v>1</v>
      </c>
      <c r="F123" s="99"/>
      <c r="G123" s="72" t="s">
        <v>69</v>
      </c>
      <c r="H123" s="60">
        <v>89</v>
      </c>
      <c r="I123" s="141">
        <f>SUM(I124:I125)</f>
        <v>0</v>
      </c>
      <c r="J123" s="152">
        <f>SUM(J124:J125)</f>
        <v>0</v>
      </c>
      <c r="K123" s="142">
        <f>SUM(K124:K125)</f>
        <v>0</v>
      </c>
      <c r="L123" s="141">
        <f>SUM(L124:L125)</f>
        <v>0</v>
      </c>
    </row>
    <row r="124" spans="1:13" ht="13.5" hidden="1" customHeight="1">
      <c r="A124" s="75">
        <v>2</v>
      </c>
      <c r="B124" s="70">
        <v>6</v>
      </c>
      <c r="C124" s="71">
        <v>1</v>
      </c>
      <c r="D124" s="72">
        <v>1</v>
      </c>
      <c r="E124" s="70">
        <v>1</v>
      </c>
      <c r="F124" s="99">
        <v>1</v>
      </c>
      <c r="G124" s="72" t="s">
        <v>70</v>
      </c>
      <c r="H124" s="60">
        <v>90</v>
      </c>
      <c r="I124" s="147">
        <v>0</v>
      </c>
      <c r="J124" s="147">
        <v>0</v>
      </c>
      <c r="K124" s="147">
        <v>0</v>
      </c>
      <c r="L124" s="147">
        <v>0</v>
      </c>
      <c r="M124" s="1"/>
    </row>
    <row r="125" spans="1:13" hidden="1">
      <c r="A125" s="85">
        <v>2</v>
      </c>
      <c r="B125" s="67">
        <v>6</v>
      </c>
      <c r="C125" s="65">
        <v>1</v>
      </c>
      <c r="D125" s="66">
        <v>1</v>
      </c>
      <c r="E125" s="67">
        <v>1</v>
      </c>
      <c r="F125" s="102">
        <v>2</v>
      </c>
      <c r="G125" s="66" t="s">
        <v>71</v>
      </c>
      <c r="H125" s="60">
        <v>91</v>
      </c>
      <c r="I125" s="145">
        <v>0</v>
      </c>
      <c r="J125" s="145">
        <v>0</v>
      </c>
      <c r="K125" s="145">
        <v>0</v>
      </c>
      <c r="L125" s="145">
        <v>0</v>
      </c>
    </row>
    <row r="126" spans="1:13" ht="25.5" hidden="1" customHeight="1">
      <c r="A126" s="75">
        <v>2</v>
      </c>
      <c r="B126" s="70">
        <v>6</v>
      </c>
      <c r="C126" s="71">
        <v>2</v>
      </c>
      <c r="D126" s="72"/>
      <c r="E126" s="70"/>
      <c r="F126" s="99"/>
      <c r="G126" s="72" t="s">
        <v>72</v>
      </c>
      <c r="H126" s="60">
        <v>92</v>
      </c>
      <c r="I126" s="141">
        <f t="shared" ref="I126:L128" si="7">I127</f>
        <v>0</v>
      </c>
      <c r="J126" s="152">
        <f t="shared" si="7"/>
        <v>0</v>
      </c>
      <c r="K126" s="142">
        <f t="shared" si="7"/>
        <v>0</v>
      </c>
      <c r="L126" s="141">
        <f t="shared" si="7"/>
        <v>0</v>
      </c>
      <c r="M126" s="1"/>
    </row>
    <row r="127" spans="1:13" ht="14.25" hidden="1" customHeight="1">
      <c r="A127" s="75">
        <v>2</v>
      </c>
      <c r="B127" s="70">
        <v>6</v>
      </c>
      <c r="C127" s="71">
        <v>2</v>
      </c>
      <c r="D127" s="72">
        <v>1</v>
      </c>
      <c r="E127" s="70"/>
      <c r="F127" s="99"/>
      <c r="G127" s="72" t="s">
        <v>72</v>
      </c>
      <c r="H127" s="60">
        <v>93</v>
      </c>
      <c r="I127" s="141">
        <f t="shared" si="7"/>
        <v>0</v>
      </c>
      <c r="J127" s="152">
        <f t="shared" si="7"/>
        <v>0</v>
      </c>
      <c r="K127" s="142">
        <f t="shared" si="7"/>
        <v>0</v>
      </c>
      <c r="L127" s="141">
        <f t="shared" si="7"/>
        <v>0</v>
      </c>
      <c r="M127" s="1"/>
    </row>
    <row r="128" spans="1:13" ht="14.25" hidden="1" customHeight="1">
      <c r="A128" s="75">
        <v>2</v>
      </c>
      <c r="B128" s="70">
        <v>6</v>
      </c>
      <c r="C128" s="71">
        <v>2</v>
      </c>
      <c r="D128" s="72">
        <v>1</v>
      </c>
      <c r="E128" s="70">
        <v>1</v>
      </c>
      <c r="F128" s="99"/>
      <c r="G128" s="72" t="s">
        <v>72</v>
      </c>
      <c r="H128" s="60">
        <v>94</v>
      </c>
      <c r="I128" s="156">
        <f t="shared" si="7"/>
        <v>0</v>
      </c>
      <c r="J128" s="157">
        <f t="shared" si="7"/>
        <v>0</v>
      </c>
      <c r="K128" s="158">
        <f t="shared" si="7"/>
        <v>0</v>
      </c>
      <c r="L128" s="156">
        <f t="shared" si="7"/>
        <v>0</v>
      </c>
      <c r="M128" s="1"/>
    </row>
    <row r="129" spans="1:13" ht="25.5" hidden="1" customHeight="1">
      <c r="A129" s="75">
        <v>2</v>
      </c>
      <c r="B129" s="70">
        <v>6</v>
      </c>
      <c r="C129" s="71">
        <v>2</v>
      </c>
      <c r="D129" s="72">
        <v>1</v>
      </c>
      <c r="E129" s="70">
        <v>1</v>
      </c>
      <c r="F129" s="99">
        <v>1</v>
      </c>
      <c r="G129" s="72" t="s">
        <v>72</v>
      </c>
      <c r="H129" s="60">
        <v>95</v>
      </c>
      <c r="I129" s="147">
        <v>0</v>
      </c>
      <c r="J129" s="147">
        <v>0</v>
      </c>
      <c r="K129" s="147">
        <v>0</v>
      </c>
      <c r="L129" s="147">
        <v>0</v>
      </c>
      <c r="M129" s="1"/>
    </row>
    <row r="130" spans="1:13" ht="26.25" hidden="1" customHeight="1">
      <c r="A130" s="85">
        <v>2</v>
      </c>
      <c r="B130" s="67">
        <v>6</v>
      </c>
      <c r="C130" s="65">
        <v>3</v>
      </c>
      <c r="D130" s="66"/>
      <c r="E130" s="67"/>
      <c r="F130" s="102"/>
      <c r="G130" s="66" t="s">
        <v>73</v>
      </c>
      <c r="H130" s="60">
        <v>96</v>
      </c>
      <c r="I130" s="148">
        <f t="shared" ref="I130:L132" si="8">I131</f>
        <v>0</v>
      </c>
      <c r="J130" s="153">
        <f t="shared" si="8"/>
        <v>0</v>
      </c>
      <c r="K130" s="149">
        <f t="shared" si="8"/>
        <v>0</v>
      </c>
      <c r="L130" s="148">
        <f t="shared" si="8"/>
        <v>0</v>
      </c>
      <c r="M130" s="1"/>
    </row>
    <row r="131" spans="1:13" ht="25.5" hidden="1" customHeight="1">
      <c r="A131" s="75">
        <v>2</v>
      </c>
      <c r="B131" s="70">
        <v>6</v>
      </c>
      <c r="C131" s="71">
        <v>3</v>
      </c>
      <c r="D131" s="72">
        <v>1</v>
      </c>
      <c r="E131" s="70"/>
      <c r="F131" s="99"/>
      <c r="G131" s="72" t="s">
        <v>73</v>
      </c>
      <c r="H131" s="60">
        <v>97</v>
      </c>
      <c r="I131" s="141">
        <f t="shared" si="8"/>
        <v>0</v>
      </c>
      <c r="J131" s="152">
        <f t="shared" si="8"/>
        <v>0</v>
      </c>
      <c r="K131" s="142">
        <f t="shared" si="8"/>
        <v>0</v>
      </c>
      <c r="L131" s="141">
        <f t="shared" si="8"/>
        <v>0</v>
      </c>
      <c r="M131" s="1"/>
    </row>
    <row r="132" spans="1:13" ht="26.25" hidden="1" customHeight="1">
      <c r="A132" s="75">
        <v>2</v>
      </c>
      <c r="B132" s="70">
        <v>6</v>
      </c>
      <c r="C132" s="71">
        <v>3</v>
      </c>
      <c r="D132" s="72">
        <v>1</v>
      </c>
      <c r="E132" s="70">
        <v>1</v>
      </c>
      <c r="F132" s="99"/>
      <c r="G132" s="72" t="s">
        <v>73</v>
      </c>
      <c r="H132" s="60">
        <v>98</v>
      </c>
      <c r="I132" s="141">
        <f t="shared" si="8"/>
        <v>0</v>
      </c>
      <c r="J132" s="152">
        <f t="shared" si="8"/>
        <v>0</v>
      </c>
      <c r="K132" s="142">
        <f t="shared" si="8"/>
        <v>0</v>
      </c>
      <c r="L132" s="141">
        <f t="shared" si="8"/>
        <v>0</v>
      </c>
      <c r="M132" s="1"/>
    </row>
    <row r="133" spans="1:13" ht="27" hidden="1" customHeight="1">
      <c r="A133" s="75">
        <v>2</v>
      </c>
      <c r="B133" s="70">
        <v>6</v>
      </c>
      <c r="C133" s="71">
        <v>3</v>
      </c>
      <c r="D133" s="72">
        <v>1</v>
      </c>
      <c r="E133" s="70">
        <v>1</v>
      </c>
      <c r="F133" s="99">
        <v>1</v>
      </c>
      <c r="G133" s="72" t="s">
        <v>73</v>
      </c>
      <c r="H133" s="60">
        <v>99</v>
      </c>
      <c r="I133" s="147">
        <v>0</v>
      </c>
      <c r="J133" s="147">
        <v>0</v>
      </c>
      <c r="K133" s="147">
        <v>0</v>
      </c>
      <c r="L133" s="147">
        <v>0</v>
      </c>
      <c r="M133" s="1"/>
    </row>
    <row r="134" spans="1:13" ht="25.5" hidden="1" customHeight="1">
      <c r="A134" s="85">
        <v>2</v>
      </c>
      <c r="B134" s="67">
        <v>6</v>
      </c>
      <c r="C134" s="65">
        <v>4</v>
      </c>
      <c r="D134" s="66"/>
      <c r="E134" s="67"/>
      <c r="F134" s="102"/>
      <c r="G134" s="66" t="s">
        <v>74</v>
      </c>
      <c r="H134" s="60">
        <v>100</v>
      </c>
      <c r="I134" s="148">
        <f t="shared" ref="I134:L136" si="9">I135</f>
        <v>0</v>
      </c>
      <c r="J134" s="153">
        <f t="shared" si="9"/>
        <v>0</v>
      </c>
      <c r="K134" s="149">
        <f t="shared" si="9"/>
        <v>0</v>
      </c>
      <c r="L134" s="148">
        <f t="shared" si="9"/>
        <v>0</v>
      </c>
      <c r="M134" s="1"/>
    </row>
    <row r="135" spans="1:13" ht="27" hidden="1" customHeight="1">
      <c r="A135" s="75">
        <v>2</v>
      </c>
      <c r="B135" s="70">
        <v>6</v>
      </c>
      <c r="C135" s="71">
        <v>4</v>
      </c>
      <c r="D135" s="72">
        <v>1</v>
      </c>
      <c r="E135" s="70"/>
      <c r="F135" s="99"/>
      <c r="G135" s="72" t="s">
        <v>74</v>
      </c>
      <c r="H135" s="60">
        <v>101</v>
      </c>
      <c r="I135" s="141">
        <f t="shared" si="9"/>
        <v>0</v>
      </c>
      <c r="J135" s="152">
        <f t="shared" si="9"/>
        <v>0</v>
      </c>
      <c r="K135" s="142">
        <f t="shared" si="9"/>
        <v>0</v>
      </c>
      <c r="L135" s="141">
        <f t="shared" si="9"/>
        <v>0</v>
      </c>
      <c r="M135" s="1"/>
    </row>
    <row r="136" spans="1:13" ht="27" hidden="1" customHeight="1">
      <c r="A136" s="75">
        <v>2</v>
      </c>
      <c r="B136" s="70">
        <v>6</v>
      </c>
      <c r="C136" s="71">
        <v>4</v>
      </c>
      <c r="D136" s="72">
        <v>1</v>
      </c>
      <c r="E136" s="70">
        <v>1</v>
      </c>
      <c r="F136" s="99"/>
      <c r="G136" s="72" t="s">
        <v>74</v>
      </c>
      <c r="H136" s="60">
        <v>102</v>
      </c>
      <c r="I136" s="141">
        <f t="shared" si="9"/>
        <v>0</v>
      </c>
      <c r="J136" s="152">
        <f t="shared" si="9"/>
        <v>0</v>
      </c>
      <c r="K136" s="142">
        <f t="shared" si="9"/>
        <v>0</v>
      </c>
      <c r="L136" s="141">
        <f t="shared" si="9"/>
        <v>0</v>
      </c>
      <c r="M136" s="1"/>
    </row>
    <row r="137" spans="1:13" ht="27.75" hidden="1" customHeight="1">
      <c r="A137" s="75">
        <v>2</v>
      </c>
      <c r="B137" s="70">
        <v>6</v>
      </c>
      <c r="C137" s="71">
        <v>4</v>
      </c>
      <c r="D137" s="72">
        <v>1</v>
      </c>
      <c r="E137" s="70">
        <v>1</v>
      </c>
      <c r="F137" s="99">
        <v>1</v>
      </c>
      <c r="G137" s="72" t="s">
        <v>74</v>
      </c>
      <c r="H137" s="60">
        <v>103</v>
      </c>
      <c r="I137" s="147">
        <v>0</v>
      </c>
      <c r="J137" s="147">
        <v>0</v>
      </c>
      <c r="K137" s="147">
        <v>0</v>
      </c>
      <c r="L137" s="147">
        <v>0</v>
      </c>
      <c r="M137" s="1"/>
    </row>
    <row r="138" spans="1:13" ht="27" hidden="1" customHeight="1">
      <c r="A138" s="79">
        <v>2</v>
      </c>
      <c r="B138" s="86">
        <v>6</v>
      </c>
      <c r="C138" s="87">
        <v>5</v>
      </c>
      <c r="D138" s="89"/>
      <c r="E138" s="86"/>
      <c r="F138" s="105"/>
      <c r="G138" s="89" t="s">
        <v>75</v>
      </c>
      <c r="H138" s="60">
        <v>104</v>
      </c>
      <c r="I138" s="150">
        <f t="shared" ref="I138:L140" si="10">I139</f>
        <v>0</v>
      </c>
      <c r="J138" s="159">
        <f t="shared" si="10"/>
        <v>0</v>
      </c>
      <c r="K138" s="151">
        <f t="shared" si="10"/>
        <v>0</v>
      </c>
      <c r="L138" s="150">
        <f t="shared" si="10"/>
        <v>0</v>
      </c>
      <c r="M138" s="1"/>
    </row>
    <row r="139" spans="1:13" ht="29.25" hidden="1" customHeight="1">
      <c r="A139" s="75">
        <v>2</v>
      </c>
      <c r="B139" s="70">
        <v>6</v>
      </c>
      <c r="C139" s="71">
        <v>5</v>
      </c>
      <c r="D139" s="72">
        <v>1</v>
      </c>
      <c r="E139" s="70"/>
      <c r="F139" s="99"/>
      <c r="G139" s="89" t="s">
        <v>75</v>
      </c>
      <c r="H139" s="60">
        <v>105</v>
      </c>
      <c r="I139" s="141">
        <f t="shared" si="10"/>
        <v>0</v>
      </c>
      <c r="J139" s="152">
        <f t="shared" si="10"/>
        <v>0</v>
      </c>
      <c r="K139" s="142">
        <f t="shared" si="10"/>
        <v>0</v>
      </c>
      <c r="L139" s="141">
        <f t="shared" si="10"/>
        <v>0</v>
      </c>
      <c r="M139" s="1"/>
    </row>
    <row r="140" spans="1:13" ht="25.5" hidden="1" customHeight="1">
      <c r="A140" s="75">
        <v>2</v>
      </c>
      <c r="B140" s="70">
        <v>6</v>
      </c>
      <c r="C140" s="71">
        <v>5</v>
      </c>
      <c r="D140" s="72">
        <v>1</v>
      </c>
      <c r="E140" s="70">
        <v>1</v>
      </c>
      <c r="F140" s="99"/>
      <c r="G140" s="89" t="s">
        <v>75</v>
      </c>
      <c r="H140" s="60">
        <v>106</v>
      </c>
      <c r="I140" s="141">
        <f t="shared" si="10"/>
        <v>0</v>
      </c>
      <c r="J140" s="152">
        <f t="shared" si="10"/>
        <v>0</v>
      </c>
      <c r="K140" s="142">
        <f t="shared" si="10"/>
        <v>0</v>
      </c>
      <c r="L140" s="141">
        <f t="shared" si="10"/>
        <v>0</v>
      </c>
      <c r="M140" s="1"/>
    </row>
    <row r="141" spans="1:13" ht="27.75" hidden="1" customHeight="1">
      <c r="A141" s="70">
        <v>2</v>
      </c>
      <c r="B141" s="71">
        <v>6</v>
      </c>
      <c r="C141" s="70">
        <v>5</v>
      </c>
      <c r="D141" s="70">
        <v>1</v>
      </c>
      <c r="E141" s="72">
        <v>1</v>
      </c>
      <c r="F141" s="99">
        <v>1</v>
      </c>
      <c r="G141" s="70" t="s">
        <v>76</v>
      </c>
      <c r="H141" s="60">
        <v>107</v>
      </c>
      <c r="I141" s="147">
        <v>0</v>
      </c>
      <c r="J141" s="147">
        <v>0</v>
      </c>
      <c r="K141" s="147">
        <v>0</v>
      </c>
      <c r="L141" s="147">
        <v>0</v>
      </c>
      <c r="M141" s="1"/>
    </row>
    <row r="142" spans="1:13" ht="27.75" hidden="1" customHeight="1">
      <c r="A142" s="75">
        <v>2</v>
      </c>
      <c r="B142" s="71">
        <v>6</v>
      </c>
      <c r="C142" s="70">
        <v>6</v>
      </c>
      <c r="D142" s="71"/>
      <c r="E142" s="72"/>
      <c r="F142" s="73"/>
      <c r="G142" s="106" t="s">
        <v>77</v>
      </c>
      <c r="H142" s="60">
        <v>108</v>
      </c>
      <c r="I142" s="142">
        <f t="shared" ref="I142:L144" si="11">I143</f>
        <v>0</v>
      </c>
      <c r="J142" s="141">
        <f t="shared" si="11"/>
        <v>0</v>
      </c>
      <c r="K142" s="141">
        <f t="shared" si="11"/>
        <v>0</v>
      </c>
      <c r="L142" s="141">
        <f t="shared" si="11"/>
        <v>0</v>
      </c>
      <c r="M142" s="1"/>
    </row>
    <row r="143" spans="1:13" ht="27.75" hidden="1" customHeight="1">
      <c r="A143" s="75">
        <v>2</v>
      </c>
      <c r="B143" s="71">
        <v>6</v>
      </c>
      <c r="C143" s="70">
        <v>6</v>
      </c>
      <c r="D143" s="71">
        <v>1</v>
      </c>
      <c r="E143" s="72"/>
      <c r="F143" s="73"/>
      <c r="G143" s="106" t="s">
        <v>77</v>
      </c>
      <c r="H143" s="60">
        <v>109</v>
      </c>
      <c r="I143" s="141">
        <f t="shared" si="11"/>
        <v>0</v>
      </c>
      <c r="J143" s="141">
        <f t="shared" si="11"/>
        <v>0</v>
      </c>
      <c r="K143" s="141">
        <f t="shared" si="11"/>
        <v>0</v>
      </c>
      <c r="L143" s="141">
        <f t="shared" si="11"/>
        <v>0</v>
      </c>
      <c r="M143" s="1"/>
    </row>
    <row r="144" spans="1:13" ht="27.75" hidden="1" customHeight="1">
      <c r="A144" s="75">
        <v>2</v>
      </c>
      <c r="B144" s="71">
        <v>6</v>
      </c>
      <c r="C144" s="70">
        <v>6</v>
      </c>
      <c r="D144" s="71">
        <v>1</v>
      </c>
      <c r="E144" s="72">
        <v>1</v>
      </c>
      <c r="F144" s="73"/>
      <c r="G144" s="106" t="s">
        <v>77</v>
      </c>
      <c r="H144" s="60">
        <v>110</v>
      </c>
      <c r="I144" s="141">
        <f t="shared" si="11"/>
        <v>0</v>
      </c>
      <c r="J144" s="141">
        <f t="shared" si="11"/>
        <v>0</v>
      </c>
      <c r="K144" s="141">
        <f t="shared" si="11"/>
        <v>0</v>
      </c>
      <c r="L144" s="141">
        <f t="shared" si="11"/>
        <v>0</v>
      </c>
      <c r="M144" s="1"/>
    </row>
    <row r="145" spans="1:13" ht="27.75" hidden="1" customHeight="1">
      <c r="A145" s="75">
        <v>2</v>
      </c>
      <c r="B145" s="71">
        <v>6</v>
      </c>
      <c r="C145" s="70">
        <v>6</v>
      </c>
      <c r="D145" s="71">
        <v>1</v>
      </c>
      <c r="E145" s="72">
        <v>1</v>
      </c>
      <c r="F145" s="73">
        <v>1</v>
      </c>
      <c r="G145" s="107" t="s">
        <v>77</v>
      </c>
      <c r="H145" s="60">
        <v>111</v>
      </c>
      <c r="I145" s="147">
        <v>0</v>
      </c>
      <c r="J145" s="160">
        <v>0</v>
      </c>
      <c r="K145" s="147">
        <v>0</v>
      </c>
      <c r="L145" s="147">
        <v>0</v>
      </c>
      <c r="M145" s="1"/>
    </row>
    <row r="146" spans="1:13" ht="28.5" customHeight="1">
      <c r="A146" s="91">
        <v>2</v>
      </c>
      <c r="B146" s="56">
        <v>7</v>
      </c>
      <c r="C146" s="56"/>
      <c r="D146" s="57"/>
      <c r="E146" s="57"/>
      <c r="F146" s="59"/>
      <c r="G146" s="101" t="s">
        <v>78</v>
      </c>
      <c r="H146" s="60">
        <v>112</v>
      </c>
      <c r="I146" s="142">
        <f>SUM(I147+I152+I160)</f>
        <v>16000</v>
      </c>
      <c r="J146" s="152">
        <f>SUM(J147+J152+J160)</f>
        <v>2500</v>
      </c>
      <c r="K146" s="142">
        <f>SUM(K147+K152+K160)</f>
        <v>2275.52</v>
      </c>
      <c r="L146" s="141">
        <f>SUM(L147+L152+L160)</f>
        <v>2275.52</v>
      </c>
      <c r="M146" s="1"/>
    </row>
    <row r="147" spans="1:13" hidden="1">
      <c r="A147" s="75">
        <v>2</v>
      </c>
      <c r="B147" s="70">
        <v>7</v>
      </c>
      <c r="C147" s="70">
        <v>1</v>
      </c>
      <c r="D147" s="71"/>
      <c r="E147" s="71"/>
      <c r="F147" s="73"/>
      <c r="G147" s="72" t="s">
        <v>79</v>
      </c>
      <c r="H147" s="60">
        <v>113</v>
      </c>
      <c r="I147" s="142">
        <f t="shared" ref="I147:L148" si="12">I148</f>
        <v>0</v>
      </c>
      <c r="J147" s="152">
        <f t="shared" si="12"/>
        <v>0</v>
      </c>
      <c r="K147" s="142">
        <f t="shared" si="12"/>
        <v>0</v>
      </c>
      <c r="L147" s="141">
        <f t="shared" si="12"/>
        <v>0</v>
      </c>
    </row>
    <row r="148" spans="1:13" ht="24" hidden="1" customHeight="1">
      <c r="A148" s="75">
        <v>2</v>
      </c>
      <c r="B148" s="70">
        <v>7</v>
      </c>
      <c r="C148" s="70">
        <v>1</v>
      </c>
      <c r="D148" s="71">
        <v>1</v>
      </c>
      <c r="E148" s="71"/>
      <c r="F148" s="73"/>
      <c r="G148" s="74" t="s">
        <v>79</v>
      </c>
      <c r="H148" s="60">
        <v>114</v>
      </c>
      <c r="I148" s="142">
        <f t="shared" si="12"/>
        <v>0</v>
      </c>
      <c r="J148" s="152">
        <f t="shared" si="12"/>
        <v>0</v>
      </c>
      <c r="K148" s="142">
        <f t="shared" si="12"/>
        <v>0</v>
      </c>
      <c r="L148" s="141">
        <f t="shared" si="12"/>
        <v>0</v>
      </c>
      <c r="M148" s="1"/>
    </row>
    <row r="149" spans="1:13" ht="28.5" hidden="1" customHeight="1">
      <c r="A149" s="75">
        <v>2</v>
      </c>
      <c r="B149" s="70">
        <v>7</v>
      </c>
      <c r="C149" s="70">
        <v>1</v>
      </c>
      <c r="D149" s="71">
        <v>1</v>
      </c>
      <c r="E149" s="71">
        <v>1</v>
      </c>
      <c r="F149" s="73"/>
      <c r="G149" s="74" t="s">
        <v>79</v>
      </c>
      <c r="H149" s="60">
        <v>115</v>
      </c>
      <c r="I149" s="142">
        <f>SUM(I150:I151)</f>
        <v>0</v>
      </c>
      <c r="J149" s="152">
        <f>SUM(J150:J151)</f>
        <v>0</v>
      </c>
      <c r="K149" s="142">
        <f>SUM(K150:K151)</f>
        <v>0</v>
      </c>
      <c r="L149" s="141">
        <f>SUM(L150:L151)</f>
        <v>0</v>
      </c>
      <c r="M149" s="1"/>
    </row>
    <row r="150" spans="1:13" ht="26.25" hidden="1" customHeight="1">
      <c r="A150" s="85">
        <v>2</v>
      </c>
      <c r="B150" s="67">
        <v>7</v>
      </c>
      <c r="C150" s="85">
        <v>1</v>
      </c>
      <c r="D150" s="70">
        <v>1</v>
      </c>
      <c r="E150" s="65">
        <v>1</v>
      </c>
      <c r="F150" s="68">
        <v>1</v>
      </c>
      <c r="G150" s="96" t="s">
        <v>80</v>
      </c>
      <c r="H150" s="60">
        <v>116</v>
      </c>
      <c r="I150" s="161">
        <v>0</v>
      </c>
      <c r="J150" s="161">
        <v>0</v>
      </c>
      <c r="K150" s="161">
        <v>0</v>
      </c>
      <c r="L150" s="161">
        <v>0</v>
      </c>
      <c r="M150" s="1"/>
    </row>
    <row r="151" spans="1:13" ht="24" hidden="1" customHeight="1">
      <c r="A151" s="70">
        <v>2</v>
      </c>
      <c r="B151" s="70">
        <v>7</v>
      </c>
      <c r="C151" s="75">
        <v>1</v>
      </c>
      <c r="D151" s="70">
        <v>1</v>
      </c>
      <c r="E151" s="71">
        <v>1</v>
      </c>
      <c r="F151" s="73">
        <v>2</v>
      </c>
      <c r="G151" s="74" t="s">
        <v>81</v>
      </c>
      <c r="H151" s="60">
        <v>117</v>
      </c>
      <c r="I151" s="146">
        <v>0</v>
      </c>
      <c r="J151" s="146">
        <v>0</v>
      </c>
      <c r="K151" s="146">
        <v>0</v>
      </c>
      <c r="L151" s="146">
        <v>0</v>
      </c>
      <c r="M151" s="1"/>
    </row>
    <row r="152" spans="1:13" ht="25.5" hidden="1" customHeight="1">
      <c r="A152" s="79">
        <v>2</v>
      </c>
      <c r="B152" s="80">
        <v>7</v>
      </c>
      <c r="C152" s="79">
        <v>2</v>
      </c>
      <c r="D152" s="80"/>
      <c r="E152" s="81"/>
      <c r="F152" s="83"/>
      <c r="G152" s="82" t="s">
        <v>231</v>
      </c>
      <c r="H152" s="60">
        <v>118</v>
      </c>
      <c r="I152" s="143">
        <f>I153+I157</f>
        <v>0</v>
      </c>
      <c r="J152" s="143">
        <f>J153+J157</f>
        <v>0</v>
      </c>
      <c r="K152" s="143">
        <f>K153+K157</f>
        <v>0</v>
      </c>
      <c r="L152" s="143">
        <f>L153+L157</f>
        <v>0</v>
      </c>
      <c r="M152" s="1"/>
    </row>
    <row r="153" spans="1:13" ht="25.5" hidden="1" customHeight="1">
      <c r="A153" s="75">
        <v>2</v>
      </c>
      <c r="B153" s="70">
        <v>7</v>
      </c>
      <c r="C153" s="75">
        <v>2</v>
      </c>
      <c r="D153" s="70">
        <v>1</v>
      </c>
      <c r="E153" s="71"/>
      <c r="F153" s="73"/>
      <c r="G153" s="74" t="s">
        <v>82</v>
      </c>
      <c r="H153" s="60">
        <v>119</v>
      </c>
      <c r="I153" s="142">
        <f>I154</f>
        <v>0</v>
      </c>
      <c r="J153" s="152">
        <f>J154</f>
        <v>0</v>
      </c>
      <c r="K153" s="142">
        <f>K154</f>
        <v>0</v>
      </c>
      <c r="L153" s="141">
        <f>L154</f>
        <v>0</v>
      </c>
      <c r="M153" s="1"/>
    </row>
    <row r="154" spans="1:13" ht="25.5" hidden="1" customHeight="1">
      <c r="A154" s="75">
        <v>2</v>
      </c>
      <c r="B154" s="70">
        <v>7</v>
      </c>
      <c r="C154" s="75">
        <v>2</v>
      </c>
      <c r="D154" s="70">
        <v>1</v>
      </c>
      <c r="E154" s="71">
        <v>1</v>
      </c>
      <c r="F154" s="73"/>
      <c r="G154" s="74" t="s">
        <v>82</v>
      </c>
      <c r="H154" s="60">
        <v>120</v>
      </c>
      <c r="I154" s="142">
        <f>SUM(I155:I156)</f>
        <v>0</v>
      </c>
      <c r="J154" s="152">
        <f>SUM(J155:J156)</f>
        <v>0</v>
      </c>
      <c r="K154" s="142">
        <f>SUM(K155:K156)</f>
        <v>0</v>
      </c>
      <c r="L154" s="141">
        <f>SUM(L155:L156)</f>
        <v>0</v>
      </c>
      <c r="M154" s="1"/>
    </row>
    <row r="155" spans="1:13" ht="23.25" hidden="1" customHeight="1">
      <c r="A155" s="75">
        <v>2</v>
      </c>
      <c r="B155" s="70">
        <v>7</v>
      </c>
      <c r="C155" s="75">
        <v>2</v>
      </c>
      <c r="D155" s="70">
        <v>1</v>
      </c>
      <c r="E155" s="71">
        <v>1</v>
      </c>
      <c r="F155" s="73">
        <v>1</v>
      </c>
      <c r="G155" s="74" t="s">
        <v>83</v>
      </c>
      <c r="H155" s="60">
        <v>121</v>
      </c>
      <c r="I155" s="146">
        <v>0</v>
      </c>
      <c r="J155" s="146">
        <v>0</v>
      </c>
      <c r="K155" s="146">
        <v>0</v>
      </c>
      <c r="L155" s="146">
        <v>0</v>
      </c>
      <c r="M155" s="1"/>
    </row>
    <row r="156" spans="1:13" ht="26.25" hidden="1" customHeight="1">
      <c r="A156" s="75">
        <v>2</v>
      </c>
      <c r="B156" s="70">
        <v>7</v>
      </c>
      <c r="C156" s="75">
        <v>2</v>
      </c>
      <c r="D156" s="70">
        <v>1</v>
      </c>
      <c r="E156" s="71">
        <v>1</v>
      </c>
      <c r="F156" s="73">
        <v>2</v>
      </c>
      <c r="G156" s="74" t="s">
        <v>84</v>
      </c>
      <c r="H156" s="60">
        <v>122</v>
      </c>
      <c r="I156" s="146">
        <v>0</v>
      </c>
      <c r="J156" s="146">
        <v>0</v>
      </c>
      <c r="K156" s="146">
        <v>0</v>
      </c>
      <c r="L156" s="146">
        <v>0</v>
      </c>
      <c r="M156" s="1"/>
    </row>
    <row r="157" spans="1:13" ht="27.75" hidden="1" customHeight="1">
      <c r="A157" s="75">
        <v>2</v>
      </c>
      <c r="B157" s="70">
        <v>7</v>
      </c>
      <c r="C157" s="75">
        <v>2</v>
      </c>
      <c r="D157" s="70">
        <v>2</v>
      </c>
      <c r="E157" s="71"/>
      <c r="F157" s="73"/>
      <c r="G157" s="74" t="s">
        <v>85</v>
      </c>
      <c r="H157" s="60">
        <v>123</v>
      </c>
      <c r="I157" s="142">
        <f>I158</f>
        <v>0</v>
      </c>
      <c r="J157" s="142">
        <f>J158</f>
        <v>0</v>
      </c>
      <c r="K157" s="142">
        <f>K158</f>
        <v>0</v>
      </c>
      <c r="L157" s="142">
        <f>L158</f>
        <v>0</v>
      </c>
      <c r="M157" s="1"/>
    </row>
    <row r="158" spans="1:13" ht="24.75" hidden="1" customHeight="1">
      <c r="A158" s="75">
        <v>2</v>
      </c>
      <c r="B158" s="70">
        <v>7</v>
      </c>
      <c r="C158" s="75">
        <v>2</v>
      </c>
      <c r="D158" s="70">
        <v>2</v>
      </c>
      <c r="E158" s="71">
        <v>1</v>
      </c>
      <c r="F158" s="73"/>
      <c r="G158" s="74" t="s">
        <v>85</v>
      </c>
      <c r="H158" s="60">
        <v>124</v>
      </c>
      <c r="I158" s="142">
        <f>SUM(I159)</f>
        <v>0</v>
      </c>
      <c r="J158" s="142">
        <f>SUM(J159)</f>
        <v>0</v>
      </c>
      <c r="K158" s="142">
        <f>SUM(K159)</f>
        <v>0</v>
      </c>
      <c r="L158" s="142">
        <f>SUM(L159)</f>
        <v>0</v>
      </c>
      <c r="M158" s="1"/>
    </row>
    <row r="159" spans="1:13" ht="27" hidden="1" customHeight="1">
      <c r="A159" s="75">
        <v>2</v>
      </c>
      <c r="B159" s="70">
        <v>7</v>
      </c>
      <c r="C159" s="75">
        <v>2</v>
      </c>
      <c r="D159" s="70">
        <v>2</v>
      </c>
      <c r="E159" s="71">
        <v>1</v>
      </c>
      <c r="F159" s="73">
        <v>1</v>
      </c>
      <c r="G159" s="74" t="s">
        <v>85</v>
      </c>
      <c r="H159" s="60">
        <v>125</v>
      </c>
      <c r="I159" s="146">
        <v>0</v>
      </c>
      <c r="J159" s="146">
        <v>0</v>
      </c>
      <c r="K159" s="146">
        <v>0</v>
      </c>
      <c r="L159" s="146">
        <v>0</v>
      </c>
      <c r="M159" s="1"/>
    </row>
    <row r="160" spans="1:13">
      <c r="A160" s="75">
        <v>2</v>
      </c>
      <c r="B160" s="70">
        <v>7</v>
      </c>
      <c r="C160" s="75">
        <v>3</v>
      </c>
      <c r="D160" s="70"/>
      <c r="E160" s="71"/>
      <c r="F160" s="73"/>
      <c r="G160" s="72" t="s">
        <v>86</v>
      </c>
      <c r="H160" s="60">
        <v>126</v>
      </c>
      <c r="I160" s="142">
        <f t="shared" ref="I160:L161" si="13">I161</f>
        <v>16000</v>
      </c>
      <c r="J160" s="152">
        <f t="shared" si="13"/>
        <v>2500</v>
      </c>
      <c r="K160" s="142">
        <f t="shared" si="13"/>
        <v>2275.52</v>
      </c>
      <c r="L160" s="141">
        <f t="shared" si="13"/>
        <v>2275.52</v>
      </c>
    </row>
    <row r="161" spans="1:13">
      <c r="A161" s="79">
        <v>2</v>
      </c>
      <c r="B161" s="86">
        <v>7</v>
      </c>
      <c r="C161" s="108">
        <v>3</v>
      </c>
      <c r="D161" s="86">
        <v>1</v>
      </c>
      <c r="E161" s="87"/>
      <c r="F161" s="88"/>
      <c r="G161" s="109" t="s">
        <v>86</v>
      </c>
      <c r="H161" s="60">
        <v>127</v>
      </c>
      <c r="I161" s="151">
        <f t="shared" si="13"/>
        <v>16000</v>
      </c>
      <c r="J161" s="159">
        <f t="shared" si="13"/>
        <v>2500</v>
      </c>
      <c r="K161" s="151">
        <f t="shared" si="13"/>
        <v>2275.52</v>
      </c>
      <c r="L161" s="150">
        <f t="shared" si="13"/>
        <v>2275.52</v>
      </c>
    </row>
    <row r="162" spans="1:13">
      <c r="A162" s="75">
        <v>2</v>
      </c>
      <c r="B162" s="70">
        <v>7</v>
      </c>
      <c r="C162" s="75">
        <v>3</v>
      </c>
      <c r="D162" s="70">
        <v>1</v>
      </c>
      <c r="E162" s="71">
        <v>1</v>
      </c>
      <c r="F162" s="73"/>
      <c r="G162" s="74" t="s">
        <v>86</v>
      </c>
      <c r="H162" s="60">
        <v>128</v>
      </c>
      <c r="I162" s="142">
        <f>SUM(I163:I165)</f>
        <v>16000</v>
      </c>
      <c r="J162" s="142">
        <f>SUM(J163:J165)</f>
        <v>2500</v>
      </c>
      <c r="K162" s="142">
        <f>SUM(K163:K165)</f>
        <v>2275.52</v>
      </c>
      <c r="L162" s="142">
        <f>SUM(L163:L165)</f>
        <v>2275.52</v>
      </c>
    </row>
    <row r="163" spans="1:13">
      <c r="A163" s="85">
        <v>2</v>
      </c>
      <c r="B163" s="67">
        <v>7</v>
      </c>
      <c r="C163" s="85">
        <v>3</v>
      </c>
      <c r="D163" s="67">
        <v>1</v>
      </c>
      <c r="E163" s="65">
        <v>1</v>
      </c>
      <c r="F163" s="68">
        <v>1</v>
      </c>
      <c r="G163" s="96" t="s">
        <v>87</v>
      </c>
      <c r="H163" s="60">
        <v>129</v>
      </c>
      <c r="I163" s="161">
        <v>16000</v>
      </c>
      <c r="J163" s="161">
        <v>2500</v>
      </c>
      <c r="K163" s="161">
        <v>2275.52</v>
      </c>
      <c r="L163" s="161">
        <v>2275.52</v>
      </c>
    </row>
    <row r="164" spans="1:13" ht="25.5" hidden="1" customHeight="1">
      <c r="A164" s="75">
        <v>2</v>
      </c>
      <c r="B164" s="70">
        <v>7</v>
      </c>
      <c r="C164" s="75">
        <v>3</v>
      </c>
      <c r="D164" s="70">
        <v>1</v>
      </c>
      <c r="E164" s="71">
        <v>1</v>
      </c>
      <c r="F164" s="73">
        <v>2</v>
      </c>
      <c r="G164" s="74" t="s">
        <v>88</v>
      </c>
      <c r="H164" s="60">
        <v>130</v>
      </c>
      <c r="I164" s="146">
        <v>0</v>
      </c>
      <c r="J164" s="147">
        <v>0</v>
      </c>
      <c r="K164" s="147">
        <v>0</v>
      </c>
      <c r="L164" s="147">
        <v>0</v>
      </c>
      <c r="M164" s="1"/>
    </row>
    <row r="165" spans="1:13" ht="25.5" hidden="1" customHeight="1">
      <c r="A165" s="91">
        <v>2</v>
      </c>
      <c r="B165" s="91">
        <v>7</v>
      </c>
      <c r="C165" s="91">
        <v>3</v>
      </c>
      <c r="D165" s="78">
        <v>1</v>
      </c>
      <c r="E165" s="64">
        <v>1</v>
      </c>
      <c r="F165" s="110">
        <v>3</v>
      </c>
      <c r="G165" s="111" t="s">
        <v>232</v>
      </c>
      <c r="H165" s="60">
        <v>131</v>
      </c>
      <c r="I165" s="161">
        <v>0</v>
      </c>
      <c r="J165" s="162">
        <v>0</v>
      </c>
      <c r="K165" s="145">
        <v>0</v>
      </c>
      <c r="L165" s="145">
        <v>0</v>
      </c>
      <c r="M165" s="1"/>
    </row>
    <row r="166" spans="1:13" ht="24" hidden="1" customHeight="1">
      <c r="A166" s="91">
        <v>2</v>
      </c>
      <c r="B166" s="91">
        <v>8</v>
      </c>
      <c r="C166" s="56"/>
      <c r="D166" s="78"/>
      <c r="E166" s="64"/>
      <c r="F166" s="110"/>
      <c r="G166" s="69" t="s">
        <v>89</v>
      </c>
      <c r="H166" s="60">
        <v>132</v>
      </c>
      <c r="I166" s="149">
        <f>I167</f>
        <v>0</v>
      </c>
      <c r="J166" s="153">
        <f>J167</f>
        <v>0</v>
      </c>
      <c r="K166" s="149">
        <f>K167</f>
        <v>0</v>
      </c>
      <c r="L166" s="148">
        <f>L167</f>
        <v>0</v>
      </c>
      <c r="M166" s="1"/>
    </row>
    <row r="167" spans="1:13" ht="21.75" hidden="1" customHeight="1">
      <c r="A167" s="79">
        <v>2</v>
      </c>
      <c r="B167" s="79">
        <v>8</v>
      </c>
      <c r="C167" s="79">
        <v>1</v>
      </c>
      <c r="D167" s="80"/>
      <c r="E167" s="81"/>
      <c r="F167" s="83"/>
      <c r="G167" s="96" t="s">
        <v>89</v>
      </c>
      <c r="H167" s="60">
        <v>133</v>
      </c>
      <c r="I167" s="149">
        <f>I168+I173</f>
        <v>0</v>
      </c>
      <c r="J167" s="153">
        <f>J168+J173</f>
        <v>0</v>
      </c>
      <c r="K167" s="149">
        <f>K168+K173</f>
        <v>0</v>
      </c>
      <c r="L167" s="148">
        <f>L168+L173</f>
        <v>0</v>
      </c>
      <c r="M167" s="1"/>
    </row>
    <row r="168" spans="1:13" ht="14.25" hidden="1" customHeight="1">
      <c r="A168" s="75">
        <v>2</v>
      </c>
      <c r="B168" s="70">
        <v>8</v>
      </c>
      <c r="C168" s="72">
        <v>1</v>
      </c>
      <c r="D168" s="70">
        <v>1</v>
      </c>
      <c r="E168" s="71"/>
      <c r="F168" s="73"/>
      <c r="G168" s="74" t="s">
        <v>233</v>
      </c>
      <c r="H168" s="60">
        <v>134</v>
      </c>
      <c r="I168" s="142">
        <f>I169</f>
        <v>0</v>
      </c>
      <c r="J168" s="152">
        <f>J169</f>
        <v>0</v>
      </c>
      <c r="K168" s="142">
        <f>K169</f>
        <v>0</v>
      </c>
      <c r="L168" s="141">
        <f>L169</f>
        <v>0</v>
      </c>
      <c r="M168" s="1"/>
    </row>
    <row r="169" spans="1:13" ht="15.75" hidden="1" customHeight="1">
      <c r="A169" s="75">
        <v>2</v>
      </c>
      <c r="B169" s="70">
        <v>8</v>
      </c>
      <c r="C169" s="66">
        <v>1</v>
      </c>
      <c r="D169" s="67">
        <v>1</v>
      </c>
      <c r="E169" s="65">
        <v>1</v>
      </c>
      <c r="F169" s="68"/>
      <c r="G169" s="74" t="s">
        <v>233</v>
      </c>
      <c r="H169" s="60">
        <v>135</v>
      </c>
      <c r="I169" s="149">
        <f>SUM(I170:I172)</f>
        <v>0</v>
      </c>
      <c r="J169" s="149">
        <f>SUM(J170:J172)</f>
        <v>0</v>
      </c>
      <c r="K169" s="149">
        <f>SUM(K170:K172)</f>
        <v>0</v>
      </c>
      <c r="L169" s="149">
        <f>SUM(L170:L172)</f>
        <v>0</v>
      </c>
      <c r="M169" s="1"/>
    </row>
    <row r="170" spans="1:13" ht="23.25" hidden="1" customHeight="1">
      <c r="A170" s="70">
        <v>2</v>
      </c>
      <c r="B170" s="67">
        <v>8</v>
      </c>
      <c r="C170" s="72">
        <v>1</v>
      </c>
      <c r="D170" s="70">
        <v>1</v>
      </c>
      <c r="E170" s="71">
        <v>1</v>
      </c>
      <c r="F170" s="73">
        <v>1</v>
      </c>
      <c r="G170" s="74" t="s">
        <v>90</v>
      </c>
      <c r="H170" s="60">
        <v>136</v>
      </c>
      <c r="I170" s="146">
        <v>0</v>
      </c>
      <c r="J170" s="146">
        <v>0</v>
      </c>
      <c r="K170" s="146">
        <v>0</v>
      </c>
      <c r="L170" s="146">
        <v>0</v>
      </c>
      <c r="M170" s="1"/>
    </row>
    <row r="171" spans="1:13" ht="17.25" hidden="1" customHeight="1">
      <c r="A171" s="79">
        <v>2</v>
      </c>
      <c r="B171" s="86">
        <v>8</v>
      </c>
      <c r="C171" s="89">
        <v>1</v>
      </c>
      <c r="D171" s="86">
        <v>1</v>
      </c>
      <c r="E171" s="87">
        <v>1</v>
      </c>
      <c r="F171" s="88">
        <v>2</v>
      </c>
      <c r="G171" s="109" t="s">
        <v>234</v>
      </c>
      <c r="H171" s="60">
        <v>137</v>
      </c>
      <c r="I171" s="163">
        <v>0</v>
      </c>
      <c r="J171" s="163">
        <v>0</v>
      </c>
      <c r="K171" s="163">
        <v>0</v>
      </c>
      <c r="L171" s="163">
        <v>0</v>
      </c>
      <c r="M171" s="1"/>
    </row>
    <row r="172" spans="1:13" hidden="1">
      <c r="A172" s="79">
        <v>2</v>
      </c>
      <c r="B172" s="86">
        <v>8</v>
      </c>
      <c r="C172" s="89">
        <v>1</v>
      </c>
      <c r="D172" s="86">
        <v>1</v>
      </c>
      <c r="E172" s="87">
        <v>1</v>
      </c>
      <c r="F172" s="88">
        <v>3</v>
      </c>
      <c r="G172" s="109" t="s">
        <v>91</v>
      </c>
      <c r="H172" s="60">
        <v>138</v>
      </c>
      <c r="I172" s="163">
        <v>0</v>
      </c>
      <c r="J172" s="164">
        <v>0</v>
      </c>
      <c r="K172" s="163">
        <v>0</v>
      </c>
      <c r="L172" s="165">
        <v>0</v>
      </c>
    </row>
    <row r="173" spans="1:13" ht="23.25" hidden="1" customHeight="1">
      <c r="A173" s="75">
        <v>2</v>
      </c>
      <c r="B173" s="70">
        <v>8</v>
      </c>
      <c r="C173" s="72">
        <v>1</v>
      </c>
      <c r="D173" s="70">
        <v>2</v>
      </c>
      <c r="E173" s="71"/>
      <c r="F173" s="73"/>
      <c r="G173" s="74" t="s">
        <v>92</v>
      </c>
      <c r="H173" s="60">
        <v>139</v>
      </c>
      <c r="I173" s="142">
        <f t="shared" ref="I173:L174" si="14">I174</f>
        <v>0</v>
      </c>
      <c r="J173" s="152">
        <f t="shared" si="14"/>
        <v>0</v>
      </c>
      <c r="K173" s="142">
        <f t="shared" si="14"/>
        <v>0</v>
      </c>
      <c r="L173" s="141">
        <f t="shared" si="14"/>
        <v>0</v>
      </c>
      <c r="M173" s="1"/>
    </row>
    <row r="174" spans="1:13" hidden="1">
      <c r="A174" s="75">
        <v>2</v>
      </c>
      <c r="B174" s="70">
        <v>8</v>
      </c>
      <c r="C174" s="72">
        <v>1</v>
      </c>
      <c r="D174" s="70">
        <v>2</v>
      </c>
      <c r="E174" s="71">
        <v>1</v>
      </c>
      <c r="F174" s="73"/>
      <c r="G174" s="72" t="s">
        <v>92</v>
      </c>
      <c r="H174" s="60">
        <v>140</v>
      </c>
      <c r="I174" s="142">
        <f t="shared" si="14"/>
        <v>0</v>
      </c>
      <c r="J174" s="152">
        <f t="shared" si="14"/>
        <v>0</v>
      </c>
      <c r="K174" s="142">
        <f t="shared" si="14"/>
        <v>0</v>
      </c>
      <c r="L174" s="141">
        <f t="shared" si="14"/>
        <v>0</v>
      </c>
    </row>
    <row r="175" spans="1:13" hidden="1">
      <c r="A175" s="79">
        <v>2</v>
      </c>
      <c r="B175" s="80">
        <v>8</v>
      </c>
      <c r="C175" s="82">
        <v>1</v>
      </c>
      <c r="D175" s="80">
        <v>2</v>
      </c>
      <c r="E175" s="81">
        <v>1</v>
      </c>
      <c r="F175" s="83">
        <v>1</v>
      </c>
      <c r="G175" s="72" t="s">
        <v>92</v>
      </c>
      <c r="H175" s="60">
        <v>141</v>
      </c>
      <c r="I175" s="166">
        <v>0</v>
      </c>
      <c r="J175" s="147">
        <v>0</v>
      </c>
      <c r="K175" s="147">
        <v>0</v>
      </c>
      <c r="L175" s="147">
        <v>0</v>
      </c>
    </row>
    <row r="176" spans="1:13" ht="91.5" hidden="1" customHeight="1">
      <c r="A176" s="91">
        <v>2</v>
      </c>
      <c r="B176" s="56">
        <v>9</v>
      </c>
      <c r="C176" s="58"/>
      <c r="D176" s="56"/>
      <c r="E176" s="57"/>
      <c r="F176" s="59"/>
      <c r="G176" s="101" t="s">
        <v>235</v>
      </c>
      <c r="H176" s="60">
        <v>142</v>
      </c>
      <c r="I176" s="142">
        <f>I177+I181</f>
        <v>0</v>
      </c>
      <c r="J176" s="152">
        <f>J177+J181</f>
        <v>0</v>
      </c>
      <c r="K176" s="142">
        <f>K177+K181</f>
        <v>0</v>
      </c>
      <c r="L176" s="141">
        <f>L177+L181</f>
        <v>0</v>
      </c>
      <c r="M176" s="1"/>
    </row>
    <row r="177" spans="1:13" s="82" customFormat="1" ht="39" hidden="1" customHeight="1">
      <c r="A177" s="75">
        <v>2</v>
      </c>
      <c r="B177" s="70">
        <v>9</v>
      </c>
      <c r="C177" s="72">
        <v>1</v>
      </c>
      <c r="D177" s="70"/>
      <c r="E177" s="71"/>
      <c r="F177" s="73"/>
      <c r="G177" s="72" t="s">
        <v>93</v>
      </c>
      <c r="H177" s="60">
        <v>143</v>
      </c>
      <c r="I177" s="142">
        <f t="shared" ref="I177:L179" si="15">I178</f>
        <v>0</v>
      </c>
      <c r="J177" s="152">
        <f t="shared" si="15"/>
        <v>0</v>
      </c>
      <c r="K177" s="142">
        <f t="shared" si="15"/>
        <v>0</v>
      </c>
      <c r="L177" s="141">
        <f t="shared" si="15"/>
        <v>0</v>
      </c>
    </row>
    <row r="178" spans="1:13" ht="42.75" hidden="1" customHeight="1">
      <c r="A178" s="85">
        <v>2</v>
      </c>
      <c r="B178" s="67">
        <v>9</v>
      </c>
      <c r="C178" s="66">
        <v>1</v>
      </c>
      <c r="D178" s="67">
        <v>1</v>
      </c>
      <c r="E178" s="65"/>
      <c r="F178" s="68"/>
      <c r="G178" s="72" t="s">
        <v>93</v>
      </c>
      <c r="H178" s="60">
        <v>144</v>
      </c>
      <c r="I178" s="149">
        <f t="shared" si="15"/>
        <v>0</v>
      </c>
      <c r="J178" s="153">
        <f t="shared" si="15"/>
        <v>0</v>
      </c>
      <c r="K178" s="149">
        <f t="shared" si="15"/>
        <v>0</v>
      </c>
      <c r="L178" s="148">
        <f t="shared" si="15"/>
        <v>0</v>
      </c>
      <c r="M178" s="1"/>
    </row>
    <row r="179" spans="1:13" ht="38.25" hidden="1" customHeight="1">
      <c r="A179" s="75">
        <v>2</v>
      </c>
      <c r="B179" s="70">
        <v>9</v>
      </c>
      <c r="C179" s="75">
        <v>1</v>
      </c>
      <c r="D179" s="70">
        <v>1</v>
      </c>
      <c r="E179" s="71">
        <v>1</v>
      </c>
      <c r="F179" s="73"/>
      <c r="G179" s="72" t="s">
        <v>93</v>
      </c>
      <c r="H179" s="60">
        <v>145</v>
      </c>
      <c r="I179" s="142">
        <f t="shared" si="15"/>
        <v>0</v>
      </c>
      <c r="J179" s="152">
        <f t="shared" si="15"/>
        <v>0</v>
      </c>
      <c r="K179" s="142">
        <f t="shared" si="15"/>
        <v>0</v>
      </c>
      <c r="L179" s="141">
        <f t="shared" si="15"/>
        <v>0</v>
      </c>
      <c r="M179" s="1"/>
    </row>
    <row r="180" spans="1:13" ht="38.25" hidden="1" customHeight="1">
      <c r="A180" s="85">
        <v>2</v>
      </c>
      <c r="B180" s="67">
        <v>9</v>
      </c>
      <c r="C180" s="67">
        <v>1</v>
      </c>
      <c r="D180" s="67">
        <v>1</v>
      </c>
      <c r="E180" s="65">
        <v>1</v>
      </c>
      <c r="F180" s="68">
        <v>1</v>
      </c>
      <c r="G180" s="72" t="s">
        <v>93</v>
      </c>
      <c r="H180" s="60">
        <v>146</v>
      </c>
      <c r="I180" s="161">
        <v>0</v>
      </c>
      <c r="J180" s="161">
        <v>0</v>
      </c>
      <c r="K180" s="161">
        <v>0</v>
      </c>
      <c r="L180" s="161">
        <v>0</v>
      </c>
      <c r="M180" s="1"/>
    </row>
    <row r="181" spans="1:13" ht="89.25" hidden="1" customHeight="1">
      <c r="A181" s="75">
        <v>2</v>
      </c>
      <c r="B181" s="70">
        <v>9</v>
      </c>
      <c r="C181" s="70">
        <v>2</v>
      </c>
      <c r="D181" s="70"/>
      <c r="E181" s="71"/>
      <c r="F181" s="73"/>
      <c r="G181" s="74" t="s">
        <v>236</v>
      </c>
      <c r="H181" s="60">
        <v>147</v>
      </c>
      <c r="I181" s="142">
        <f>SUM(I182+I187)</f>
        <v>0</v>
      </c>
      <c r="J181" s="142">
        <f>SUM(J182+J187)</f>
        <v>0</v>
      </c>
      <c r="K181" s="142">
        <f>SUM(K182+K187)</f>
        <v>0</v>
      </c>
      <c r="L181" s="142">
        <f>SUM(L182+L187)</f>
        <v>0</v>
      </c>
      <c r="M181" s="1"/>
    </row>
    <row r="182" spans="1:13" ht="105" hidden="1" customHeight="1">
      <c r="A182" s="75">
        <v>2</v>
      </c>
      <c r="B182" s="70">
        <v>9</v>
      </c>
      <c r="C182" s="70">
        <v>2</v>
      </c>
      <c r="D182" s="67">
        <v>1</v>
      </c>
      <c r="E182" s="65"/>
      <c r="F182" s="68"/>
      <c r="G182" s="96" t="s">
        <v>237</v>
      </c>
      <c r="H182" s="60">
        <v>148</v>
      </c>
      <c r="I182" s="149">
        <f>I183</f>
        <v>0</v>
      </c>
      <c r="J182" s="153">
        <f>J183</f>
        <v>0</v>
      </c>
      <c r="K182" s="149">
        <f>K183</f>
        <v>0</v>
      </c>
      <c r="L182" s="148">
        <f>L183</f>
        <v>0</v>
      </c>
      <c r="M182" s="1"/>
    </row>
    <row r="183" spans="1:13" ht="105.75" hidden="1" customHeight="1">
      <c r="A183" s="85">
        <v>2</v>
      </c>
      <c r="B183" s="67">
        <v>9</v>
      </c>
      <c r="C183" s="67">
        <v>2</v>
      </c>
      <c r="D183" s="70">
        <v>1</v>
      </c>
      <c r="E183" s="71">
        <v>1</v>
      </c>
      <c r="F183" s="73"/>
      <c r="G183" s="66" t="s">
        <v>238</v>
      </c>
      <c r="H183" s="60">
        <v>149</v>
      </c>
      <c r="I183" s="142">
        <f>SUM(I184:I186)</f>
        <v>0</v>
      </c>
      <c r="J183" s="152">
        <f>SUM(J184:J186)</f>
        <v>0</v>
      </c>
      <c r="K183" s="142">
        <f>SUM(K184:K186)</f>
        <v>0</v>
      </c>
      <c r="L183" s="141">
        <f>SUM(L184:L186)</f>
        <v>0</v>
      </c>
      <c r="M183" s="1"/>
    </row>
    <row r="184" spans="1:13" ht="115.5" hidden="1" customHeight="1">
      <c r="A184" s="79">
        <v>2</v>
      </c>
      <c r="B184" s="86">
        <v>9</v>
      </c>
      <c r="C184" s="86">
        <v>2</v>
      </c>
      <c r="D184" s="86">
        <v>1</v>
      </c>
      <c r="E184" s="87">
        <v>1</v>
      </c>
      <c r="F184" s="88">
        <v>1</v>
      </c>
      <c r="G184" s="66" t="s">
        <v>239</v>
      </c>
      <c r="H184" s="60">
        <v>150</v>
      </c>
      <c r="I184" s="163">
        <v>0</v>
      </c>
      <c r="J184" s="145">
        <v>0</v>
      </c>
      <c r="K184" s="145">
        <v>0</v>
      </c>
      <c r="L184" s="145">
        <v>0</v>
      </c>
      <c r="M184" s="1"/>
    </row>
    <row r="185" spans="1:13" ht="117.75" hidden="1" customHeight="1">
      <c r="A185" s="75">
        <v>2</v>
      </c>
      <c r="B185" s="70">
        <v>9</v>
      </c>
      <c r="C185" s="70">
        <v>2</v>
      </c>
      <c r="D185" s="70">
        <v>1</v>
      </c>
      <c r="E185" s="71">
        <v>1</v>
      </c>
      <c r="F185" s="73">
        <v>2</v>
      </c>
      <c r="G185" s="66" t="s">
        <v>240</v>
      </c>
      <c r="H185" s="60">
        <v>151</v>
      </c>
      <c r="I185" s="163">
        <v>0</v>
      </c>
      <c r="J185" s="155">
        <v>0</v>
      </c>
      <c r="K185" s="155">
        <v>0</v>
      </c>
      <c r="L185" s="155">
        <v>0</v>
      </c>
      <c r="M185" s="1"/>
    </row>
    <row r="186" spans="1:13" ht="114.75" hidden="1" customHeight="1">
      <c r="A186" s="75">
        <v>2</v>
      </c>
      <c r="B186" s="70">
        <v>9</v>
      </c>
      <c r="C186" s="70">
        <v>2</v>
      </c>
      <c r="D186" s="70">
        <v>1</v>
      </c>
      <c r="E186" s="71">
        <v>1</v>
      </c>
      <c r="F186" s="73">
        <v>3</v>
      </c>
      <c r="G186" s="66" t="s">
        <v>241</v>
      </c>
      <c r="H186" s="60">
        <v>152</v>
      </c>
      <c r="I186" s="146">
        <v>0</v>
      </c>
      <c r="J186" s="146">
        <v>0</v>
      </c>
      <c r="K186" s="146">
        <v>0</v>
      </c>
      <c r="L186" s="146">
        <v>0</v>
      </c>
      <c r="M186" s="1"/>
    </row>
    <row r="187" spans="1:13" ht="90" hidden="1" customHeight="1">
      <c r="A187" s="112">
        <v>2</v>
      </c>
      <c r="B187" s="112">
        <v>9</v>
      </c>
      <c r="C187" s="112">
        <v>2</v>
      </c>
      <c r="D187" s="112">
        <v>2</v>
      </c>
      <c r="E187" s="112"/>
      <c r="F187" s="112"/>
      <c r="G187" s="74" t="s">
        <v>242</v>
      </c>
      <c r="H187" s="60">
        <v>153</v>
      </c>
      <c r="I187" s="142">
        <f>I188</f>
        <v>0</v>
      </c>
      <c r="J187" s="152">
        <f>J188</f>
        <v>0</v>
      </c>
      <c r="K187" s="142">
        <f>K188</f>
        <v>0</v>
      </c>
      <c r="L187" s="141">
        <f>L188</f>
        <v>0</v>
      </c>
      <c r="M187" s="1"/>
    </row>
    <row r="188" spans="1:13" ht="91.5" hidden="1" customHeight="1">
      <c r="A188" s="75">
        <v>2</v>
      </c>
      <c r="B188" s="70">
        <v>9</v>
      </c>
      <c r="C188" s="70">
        <v>2</v>
      </c>
      <c r="D188" s="70">
        <v>2</v>
      </c>
      <c r="E188" s="71">
        <v>1</v>
      </c>
      <c r="F188" s="73"/>
      <c r="G188" s="66" t="s">
        <v>243</v>
      </c>
      <c r="H188" s="60">
        <v>154</v>
      </c>
      <c r="I188" s="149">
        <f>SUM(I189:I191)</f>
        <v>0</v>
      </c>
      <c r="J188" s="149">
        <f>SUM(J189:J191)</f>
        <v>0</v>
      </c>
      <c r="K188" s="149">
        <f>SUM(K189:K191)</f>
        <v>0</v>
      </c>
      <c r="L188" s="149">
        <f>SUM(L189:L191)</f>
        <v>0</v>
      </c>
      <c r="M188" s="1"/>
    </row>
    <row r="189" spans="1:13" ht="114" hidden="1" customHeight="1">
      <c r="A189" s="75">
        <v>2</v>
      </c>
      <c r="B189" s="70">
        <v>9</v>
      </c>
      <c r="C189" s="70">
        <v>2</v>
      </c>
      <c r="D189" s="70">
        <v>2</v>
      </c>
      <c r="E189" s="70">
        <v>1</v>
      </c>
      <c r="F189" s="73">
        <v>1</v>
      </c>
      <c r="G189" s="113" t="s">
        <v>244</v>
      </c>
      <c r="H189" s="60">
        <v>155</v>
      </c>
      <c r="I189" s="146">
        <v>0</v>
      </c>
      <c r="J189" s="145">
        <v>0</v>
      </c>
      <c r="K189" s="145">
        <v>0</v>
      </c>
      <c r="L189" s="145">
        <v>0</v>
      </c>
      <c r="M189" s="1"/>
    </row>
    <row r="190" spans="1:13" ht="103.5" hidden="1" customHeight="1">
      <c r="A190" s="80">
        <v>2</v>
      </c>
      <c r="B190" s="82">
        <v>9</v>
      </c>
      <c r="C190" s="80">
        <v>2</v>
      </c>
      <c r="D190" s="81">
        <v>2</v>
      </c>
      <c r="E190" s="81">
        <v>1</v>
      </c>
      <c r="F190" s="83">
        <v>2</v>
      </c>
      <c r="G190" s="82" t="s">
        <v>245</v>
      </c>
      <c r="H190" s="60">
        <v>156</v>
      </c>
      <c r="I190" s="146">
        <v>0</v>
      </c>
      <c r="J190" s="147">
        <v>0</v>
      </c>
      <c r="K190" s="147">
        <v>0</v>
      </c>
      <c r="L190" s="147">
        <v>0</v>
      </c>
      <c r="M190" s="1"/>
    </row>
    <row r="191" spans="1:13" ht="105.75" hidden="1" customHeight="1">
      <c r="A191" s="70">
        <v>2</v>
      </c>
      <c r="B191" s="89">
        <v>9</v>
      </c>
      <c r="C191" s="86">
        <v>2</v>
      </c>
      <c r="D191" s="87">
        <v>2</v>
      </c>
      <c r="E191" s="87">
        <v>1</v>
      </c>
      <c r="F191" s="88">
        <v>3</v>
      </c>
      <c r="G191" s="89" t="s">
        <v>246</v>
      </c>
      <c r="H191" s="60">
        <v>157</v>
      </c>
      <c r="I191" s="146">
        <v>0</v>
      </c>
      <c r="J191" s="155">
        <v>0</v>
      </c>
      <c r="K191" s="155">
        <v>0</v>
      </c>
      <c r="L191" s="155">
        <v>0</v>
      </c>
      <c r="M191" s="1"/>
    </row>
    <row r="192" spans="1:13" ht="76.5" hidden="1" customHeight="1">
      <c r="A192" s="56">
        <v>3</v>
      </c>
      <c r="B192" s="58"/>
      <c r="C192" s="56"/>
      <c r="D192" s="57"/>
      <c r="E192" s="57"/>
      <c r="F192" s="59"/>
      <c r="G192" s="114" t="s">
        <v>94</v>
      </c>
      <c r="H192" s="60">
        <v>158</v>
      </c>
      <c r="I192" s="141">
        <f>SUM(I193+I246+I311)</f>
        <v>0</v>
      </c>
      <c r="J192" s="152">
        <f>SUM(J193+J246+J311)</f>
        <v>0</v>
      </c>
      <c r="K192" s="142">
        <f>SUM(K193+K246+K311)</f>
        <v>0</v>
      </c>
      <c r="L192" s="141">
        <f>SUM(L193+L246+L311)</f>
        <v>0</v>
      </c>
      <c r="M192" s="1"/>
    </row>
    <row r="193" spans="1:13" ht="34.5" hidden="1" customHeight="1">
      <c r="A193" s="91">
        <v>3</v>
      </c>
      <c r="B193" s="56">
        <v>1</v>
      </c>
      <c r="C193" s="78"/>
      <c r="D193" s="64"/>
      <c r="E193" s="64"/>
      <c r="F193" s="110"/>
      <c r="G193" s="115" t="s">
        <v>95</v>
      </c>
      <c r="H193" s="60">
        <v>159</v>
      </c>
      <c r="I193" s="141">
        <f>SUM(I194+I217+I224+I236+I240)</f>
        <v>0</v>
      </c>
      <c r="J193" s="148">
        <f>SUM(J194+J217+J224+J236+J240)</f>
        <v>0</v>
      </c>
      <c r="K193" s="148">
        <f>SUM(K194+K217+K224+K236+K240)</f>
        <v>0</v>
      </c>
      <c r="L193" s="148">
        <f>SUM(L194+L217+L224+L236+L240)</f>
        <v>0</v>
      </c>
      <c r="M193" s="1"/>
    </row>
    <row r="194" spans="1:13" ht="30.75" hidden="1" customHeight="1">
      <c r="A194" s="67">
        <v>3</v>
      </c>
      <c r="B194" s="66">
        <v>1</v>
      </c>
      <c r="C194" s="67">
        <v>1</v>
      </c>
      <c r="D194" s="65"/>
      <c r="E194" s="65"/>
      <c r="F194" s="116"/>
      <c r="G194" s="97" t="s">
        <v>96</v>
      </c>
      <c r="H194" s="60">
        <v>160</v>
      </c>
      <c r="I194" s="148">
        <f>SUM(I195+I198+I203+I209+I214)</f>
        <v>0</v>
      </c>
      <c r="J194" s="152">
        <f>SUM(J195+J198+J203+J209+J214)</f>
        <v>0</v>
      </c>
      <c r="K194" s="142">
        <f>SUM(K195+K198+K203+K209+K214)</f>
        <v>0</v>
      </c>
      <c r="L194" s="141">
        <f>SUM(L195+L198+L203+L209+L214)</f>
        <v>0</v>
      </c>
      <c r="M194" s="1"/>
    </row>
    <row r="195" spans="1:13" ht="33" hidden="1" customHeight="1">
      <c r="A195" s="70">
        <v>3</v>
      </c>
      <c r="B195" s="72">
        <v>1</v>
      </c>
      <c r="C195" s="70">
        <v>1</v>
      </c>
      <c r="D195" s="71">
        <v>1</v>
      </c>
      <c r="E195" s="71"/>
      <c r="F195" s="117"/>
      <c r="G195" s="75" t="s">
        <v>97</v>
      </c>
      <c r="H195" s="60">
        <v>161</v>
      </c>
      <c r="I195" s="141">
        <f t="shared" ref="I195:L196" si="16">I196</f>
        <v>0</v>
      </c>
      <c r="J195" s="153">
        <f t="shared" si="16"/>
        <v>0</v>
      </c>
      <c r="K195" s="149">
        <f t="shared" si="16"/>
        <v>0</v>
      </c>
      <c r="L195" s="148">
        <f t="shared" si="16"/>
        <v>0</v>
      </c>
      <c r="M195" s="1"/>
    </row>
    <row r="196" spans="1:13" ht="24" hidden="1" customHeight="1">
      <c r="A196" s="70">
        <v>3</v>
      </c>
      <c r="B196" s="72">
        <v>1</v>
      </c>
      <c r="C196" s="70">
        <v>1</v>
      </c>
      <c r="D196" s="71">
        <v>1</v>
      </c>
      <c r="E196" s="71">
        <v>1</v>
      </c>
      <c r="F196" s="99"/>
      <c r="G196" s="75" t="s">
        <v>97</v>
      </c>
      <c r="H196" s="60">
        <v>162</v>
      </c>
      <c r="I196" s="148">
        <f t="shared" si="16"/>
        <v>0</v>
      </c>
      <c r="J196" s="141">
        <f t="shared" si="16"/>
        <v>0</v>
      </c>
      <c r="K196" s="141">
        <f t="shared" si="16"/>
        <v>0</v>
      </c>
      <c r="L196" s="141">
        <f t="shared" si="16"/>
        <v>0</v>
      </c>
      <c r="M196" s="1"/>
    </row>
    <row r="197" spans="1:13" ht="31.5" hidden="1" customHeight="1">
      <c r="A197" s="70">
        <v>3</v>
      </c>
      <c r="B197" s="72">
        <v>1</v>
      </c>
      <c r="C197" s="70">
        <v>1</v>
      </c>
      <c r="D197" s="71">
        <v>1</v>
      </c>
      <c r="E197" s="71">
        <v>1</v>
      </c>
      <c r="F197" s="99">
        <v>1</v>
      </c>
      <c r="G197" s="75" t="s">
        <v>97</v>
      </c>
      <c r="H197" s="60">
        <v>163</v>
      </c>
      <c r="I197" s="147">
        <v>0</v>
      </c>
      <c r="J197" s="147">
        <v>0</v>
      </c>
      <c r="K197" s="147">
        <v>0</v>
      </c>
      <c r="L197" s="147">
        <v>0</v>
      </c>
      <c r="M197" s="1"/>
    </row>
    <row r="198" spans="1:13" ht="27.75" hidden="1" customHeight="1">
      <c r="A198" s="67">
        <v>3</v>
      </c>
      <c r="B198" s="65">
        <v>1</v>
      </c>
      <c r="C198" s="65">
        <v>1</v>
      </c>
      <c r="D198" s="65">
        <v>2</v>
      </c>
      <c r="E198" s="65"/>
      <c r="F198" s="68"/>
      <c r="G198" s="66" t="s">
        <v>98</v>
      </c>
      <c r="H198" s="60">
        <v>164</v>
      </c>
      <c r="I198" s="148">
        <f>I199</f>
        <v>0</v>
      </c>
      <c r="J198" s="153">
        <f>J199</f>
        <v>0</v>
      </c>
      <c r="K198" s="149">
        <f>K199</f>
        <v>0</v>
      </c>
      <c r="L198" s="148">
        <f>L199</f>
        <v>0</v>
      </c>
      <c r="M198" s="1"/>
    </row>
    <row r="199" spans="1:13" ht="27.75" hidden="1" customHeight="1">
      <c r="A199" s="70">
        <v>3</v>
      </c>
      <c r="B199" s="71">
        <v>1</v>
      </c>
      <c r="C199" s="71">
        <v>1</v>
      </c>
      <c r="D199" s="71">
        <v>2</v>
      </c>
      <c r="E199" s="71">
        <v>1</v>
      </c>
      <c r="F199" s="73"/>
      <c r="G199" s="66" t="s">
        <v>98</v>
      </c>
      <c r="H199" s="60">
        <v>165</v>
      </c>
      <c r="I199" s="141">
        <f>SUM(I200:I202)</f>
        <v>0</v>
      </c>
      <c r="J199" s="152">
        <f>SUM(J200:J202)</f>
        <v>0</v>
      </c>
      <c r="K199" s="142">
        <f>SUM(K200:K202)</f>
        <v>0</v>
      </c>
      <c r="L199" s="141">
        <f>SUM(L200:L202)</f>
        <v>0</v>
      </c>
      <c r="M199" s="1"/>
    </row>
    <row r="200" spans="1:13" ht="27" hidden="1" customHeight="1">
      <c r="A200" s="67">
        <v>3</v>
      </c>
      <c r="B200" s="65">
        <v>1</v>
      </c>
      <c r="C200" s="65">
        <v>1</v>
      </c>
      <c r="D200" s="65">
        <v>2</v>
      </c>
      <c r="E200" s="65">
        <v>1</v>
      </c>
      <c r="F200" s="68">
        <v>1</v>
      </c>
      <c r="G200" s="66" t="s">
        <v>99</v>
      </c>
      <c r="H200" s="60">
        <v>166</v>
      </c>
      <c r="I200" s="145">
        <v>0</v>
      </c>
      <c r="J200" s="145">
        <v>0</v>
      </c>
      <c r="K200" s="145">
        <v>0</v>
      </c>
      <c r="L200" s="155">
        <v>0</v>
      </c>
      <c r="M200" s="1"/>
    </row>
    <row r="201" spans="1:13" ht="27" hidden="1" customHeight="1">
      <c r="A201" s="70">
        <v>3</v>
      </c>
      <c r="B201" s="71">
        <v>1</v>
      </c>
      <c r="C201" s="71">
        <v>1</v>
      </c>
      <c r="D201" s="71">
        <v>2</v>
      </c>
      <c r="E201" s="71">
        <v>1</v>
      </c>
      <c r="F201" s="73">
        <v>2</v>
      </c>
      <c r="G201" s="72" t="s">
        <v>100</v>
      </c>
      <c r="H201" s="60">
        <v>167</v>
      </c>
      <c r="I201" s="145">
        <v>0</v>
      </c>
      <c r="J201" s="147">
        <v>0</v>
      </c>
      <c r="K201" s="147">
        <v>0</v>
      </c>
      <c r="L201" s="147">
        <v>0</v>
      </c>
      <c r="M201" s="1"/>
    </row>
    <row r="202" spans="1:13" ht="26.25" hidden="1" customHeight="1">
      <c r="A202" s="67">
        <v>3</v>
      </c>
      <c r="B202" s="65">
        <v>1</v>
      </c>
      <c r="C202" s="65">
        <v>1</v>
      </c>
      <c r="D202" s="65">
        <v>2</v>
      </c>
      <c r="E202" s="65">
        <v>1</v>
      </c>
      <c r="F202" s="68">
        <v>3</v>
      </c>
      <c r="G202" s="66" t="s">
        <v>101</v>
      </c>
      <c r="H202" s="60">
        <v>168</v>
      </c>
      <c r="I202" s="145">
        <v>0</v>
      </c>
      <c r="J202" s="145">
        <v>0</v>
      </c>
      <c r="K202" s="145">
        <v>0</v>
      </c>
      <c r="L202" s="155">
        <v>0</v>
      </c>
      <c r="M202" s="1"/>
    </row>
    <row r="203" spans="1:13" ht="27.75" hidden="1" customHeight="1">
      <c r="A203" s="70">
        <v>3</v>
      </c>
      <c r="B203" s="71">
        <v>1</v>
      </c>
      <c r="C203" s="71">
        <v>1</v>
      </c>
      <c r="D203" s="71">
        <v>3</v>
      </c>
      <c r="E203" s="71"/>
      <c r="F203" s="73"/>
      <c r="G203" s="72" t="s">
        <v>102</v>
      </c>
      <c r="H203" s="60">
        <v>169</v>
      </c>
      <c r="I203" s="141">
        <f>I204</f>
        <v>0</v>
      </c>
      <c r="J203" s="152">
        <f>J204</f>
        <v>0</v>
      </c>
      <c r="K203" s="142">
        <f>K204</f>
        <v>0</v>
      </c>
      <c r="L203" s="141">
        <f>L204</f>
        <v>0</v>
      </c>
      <c r="M203" s="1"/>
    </row>
    <row r="204" spans="1:13" ht="23.25" hidden="1" customHeight="1">
      <c r="A204" s="70">
        <v>3</v>
      </c>
      <c r="B204" s="71">
        <v>1</v>
      </c>
      <c r="C204" s="71">
        <v>1</v>
      </c>
      <c r="D204" s="71">
        <v>3</v>
      </c>
      <c r="E204" s="71">
        <v>1</v>
      </c>
      <c r="F204" s="73"/>
      <c r="G204" s="72" t="s">
        <v>102</v>
      </c>
      <c r="H204" s="60">
        <v>170</v>
      </c>
      <c r="I204" s="141">
        <f>SUM(I205:I208)</f>
        <v>0</v>
      </c>
      <c r="J204" s="141">
        <f>SUM(J205:J208)</f>
        <v>0</v>
      </c>
      <c r="K204" s="141">
        <f>SUM(K205:K208)</f>
        <v>0</v>
      </c>
      <c r="L204" s="141">
        <f>SUM(L205:L208)</f>
        <v>0</v>
      </c>
      <c r="M204" s="1"/>
    </row>
    <row r="205" spans="1:13" ht="23.25" hidden="1" customHeight="1">
      <c r="A205" s="70">
        <v>3</v>
      </c>
      <c r="B205" s="71">
        <v>1</v>
      </c>
      <c r="C205" s="71">
        <v>1</v>
      </c>
      <c r="D205" s="71">
        <v>3</v>
      </c>
      <c r="E205" s="71">
        <v>1</v>
      </c>
      <c r="F205" s="73">
        <v>1</v>
      </c>
      <c r="G205" s="72" t="s">
        <v>103</v>
      </c>
      <c r="H205" s="60">
        <v>171</v>
      </c>
      <c r="I205" s="147">
        <v>0</v>
      </c>
      <c r="J205" s="147">
        <v>0</v>
      </c>
      <c r="K205" s="147">
        <v>0</v>
      </c>
      <c r="L205" s="155">
        <v>0</v>
      </c>
      <c r="M205" s="1"/>
    </row>
    <row r="206" spans="1:13" ht="29.25" hidden="1" customHeight="1">
      <c r="A206" s="70">
        <v>3</v>
      </c>
      <c r="B206" s="71">
        <v>1</v>
      </c>
      <c r="C206" s="71">
        <v>1</v>
      </c>
      <c r="D206" s="71">
        <v>3</v>
      </c>
      <c r="E206" s="71">
        <v>1</v>
      </c>
      <c r="F206" s="73">
        <v>2</v>
      </c>
      <c r="G206" s="72" t="s">
        <v>104</v>
      </c>
      <c r="H206" s="60">
        <v>172</v>
      </c>
      <c r="I206" s="147">
        <v>0</v>
      </c>
      <c r="J206" s="147">
        <v>0</v>
      </c>
      <c r="K206" s="147">
        <v>0</v>
      </c>
      <c r="L206" s="147">
        <v>0</v>
      </c>
      <c r="M206" s="1"/>
    </row>
    <row r="207" spans="1:13" ht="27" hidden="1" customHeight="1">
      <c r="A207" s="70">
        <v>3</v>
      </c>
      <c r="B207" s="71">
        <v>1</v>
      </c>
      <c r="C207" s="71">
        <v>1</v>
      </c>
      <c r="D207" s="71">
        <v>3</v>
      </c>
      <c r="E207" s="71">
        <v>1</v>
      </c>
      <c r="F207" s="73">
        <v>3</v>
      </c>
      <c r="G207" s="75" t="s">
        <v>105</v>
      </c>
      <c r="H207" s="60">
        <v>173</v>
      </c>
      <c r="I207" s="147">
        <v>0</v>
      </c>
      <c r="J207" s="165">
        <v>0</v>
      </c>
      <c r="K207" s="165">
        <v>0</v>
      </c>
      <c r="L207" s="165">
        <v>0</v>
      </c>
      <c r="M207" s="1"/>
    </row>
    <row r="208" spans="1:13" ht="25.5" hidden="1" customHeight="1">
      <c r="A208" s="80">
        <v>3</v>
      </c>
      <c r="B208" s="81">
        <v>1</v>
      </c>
      <c r="C208" s="81">
        <v>1</v>
      </c>
      <c r="D208" s="81">
        <v>3</v>
      </c>
      <c r="E208" s="81">
        <v>1</v>
      </c>
      <c r="F208" s="83">
        <v>4</v>
      </c>
      <c r="G208" s="106" t="s">
        <v>106</v>
      </c>
      <c r="H208" s="60">
        <v>174</v>
      </c>
      <c r="I208" s="147">
        <v>0</v>
      </c>
      <c r="J208" s="167">
        <v>0</v>
      </c>
      <c r="K208" s="147">
        <v>0</v>
      </c>
      <c r="L208" s="147">
        <v>0</v>
      </c>
      <c r="M208" s="1"/>
    </row>
    <row r="209" spans="1:13" ht="27" hidden="1" customHeight="1">
      <c r="A209" s="80">
        <v>3</v>
      </c>
      <c r="B209" s="81">
        <v>1</v>
      </c>
      <c r="C209" s="81">
        <v>1</v>
      </c>
      <c r="D209" s="81">
        <v>4</v>
      </c>
      <c r="E209" s="81"/>
      <c r="F209" s="83"/>
      <c r="G209" s="70" t="s">
        <v>107</v>
      </c>
      <c r="H209" s="60">
        <v>175</v>
      </c>
      <c r="I209" s="141">
        <f>I210</f>
        <v>0</v>
      </c>
      <c r="J209" s="154">
        <f>J210</f>
        <v>0</v>
      </c>
      <c r="K209" s="143">
        <f>K210</f>
        <v>0</v>
      </c>
      <c r="L209" s="144">
        <f>L210</f>
        <v>0</v>
      </c>
      <c r="M209" s="1"/>
    </row>
    <row r="210" spans="1:13" ht="27.75" hidden="1" customHeight="1">
      <c r="A210" s="70">
        <v>3</v>
      </c>
      <c r="B210" s="71">
        <v>1</v>
      </c>
      <c r="C210" s="71">
        <v>1</v>
      </c>
      <c r="D210" s="71">
        <v>4</v>
      </c>
      <c r="E210" s="71">
        <v>1</v>
      </c>
      <c r="F210" s="73"/>
      <c r="G210" s="70" t="s">
        <v>107</v>
      </c>
      <c r="H210" s="60">
        <v>176</v>
      </c>
      <c r="I210" s="148">
        <f>SUM(I211:I213)</f>
        <v>0</v>
      </c>
      <c r="J210" s="152">
        <f>SUM(J211:J213)</f>
        <v>0</v>
      </c>
      <c r="K210" s="142">
        <f>SUM(K211:K213)</f>
        <v>0</v>
      </c>
      <c r="L210" s="141">
        <f>SUM(L211:L213)</f>
        <v>0</v>
      </c>
      <c r="M210" s="1"/>
    </row>
    <row r="211" spans="1:13" ht="24.75" hidden="1" customHeight="1">
      <c r="A211" s="70">
        <v>3</v>
      </c>
      <c r="B211" s="71">
        <v>1</v>
      </c>
      <c r="C211" s="71">
        <v>1</v>
      </c>
      <c r="D211" s="71">
        <v>4</v>
      </c>
      <c r="E211" s="71">
        <v>1</v>
      </c>
      <c r="F211" s="73">
        <v>1</v>
      </c>
      <c r="G211" s="72" t="s">
        <v>108</v>
      </c>
      <c r="H211" s="60">
        <v>177</v>
      </c>
      <c r="I211" s="147">
        <v>0</v>
      </c>
      <c r="J211" s="147">
        <v>0</v>
      </c>
      <c r="K211" s="147">
        <v>0</v>
      </c>
      <c r="L211" s="155">
        <v>0</v>
      </c>
      <c r="M211" s="1"/>
    </row>
    <row r="212" spans="1:13" ht="25.5" hidden="1" customHeight="1">
      <c r="A212" s="67">
        <v>3</v>
      </c>
      <c r="B212" s="65">
        <v>1</v>
      </c>
      <c r="C212" s="65">
        <v>1</v>
      </c>
      <c r="D212" s="65">
        <v>4</v>
      </c>
      <c r="E212" s="65">
        <v>1</v>
      </c>
      <c r="F212" s="68">
        <v>2</v>
      </c>
      <c r="G212" s="66" t="s">
        <v>202</v>
      </c>
      <c r="H212" s="60">
        <v>178</v>
      </c>
      <c r="I212" s="147">
        <v>0</v>
      </c>
      <c r="J212" s="145">
        <v>0</v>
      </c>
      <c r="K212" s="146">
        <v>0</v>
      </c>
      <c r="L212" s="147">
        <v>0</v>
      </c>
      <c r="M212" s="1"/>
    </row>
    <row r="213" spans="1:13" ht="31.5" hidden="1" customHeight="1">
      <c r="A213" s="70">
        <v>3</v>
      </c>
      <c r="B213" s="71">
        <v>1</v>
      </c>
      <c r="C213" s="71">
        <v>1</v>
      </c>
      <c r="D213" s="71">
        <v>4</v>
      </c>
      <c r="E213" s="71">
        <v>1</v>
      </c>
      <c r="F213" s="73">
        <v>3</v>
      </c>
      <c r="G213" s="72" t="s">
        <v>109</v>
      </c>
      <c r="H213" s="60">
        <v>179</v>
      </c>
      <c r="I213" s="147">
        <v>0</v>
      </c>
      <c r="J213" s="145">
        <v>0</v>
      </c>
      <c r="K213" s="145">
        <v>0</v>
      </c>
      <c r="L213" s="147">
        <v>0</v>
      </c>
      <c r="M213" s="1"/>
    </row>
    <row r="214" spans="1:13" ht="25.5" hidden="1" customHeight="1">
      <c r="A214" s="70">
        <v>3</v>
      </c>
      <c r="B214" s="71">
        <v>1</v>
      </c>
      <c r="C214" s="71">
        <v>1</v>
      </c>
      <c r="D214" s="71">
        <v>5</v>
      </c>
      <c r="E214" s="71"/>
      <c r="F214" s="73"/>
      <c r="G214" s="72" t="s">
        <v>110</v>
      </c>
      <c r="H214" s="60">
        <v>180</v>
      </c>
      <c r="I214" s="141">
        <f t="shared" ref="I214:L215" si="17">I215</f>
        <v>0</v>
      </c>
      <c r="J214" s="152">
        <f t="shared" si="17"/>
        <v>0</v>
      </c>
      <c r="K214" s="142">
        <f t="shared" si="17"/>
        <v>0</v>
      </c>
      <c r="L214" s="141">
        <f t="shared" si="17"/>
        <v>0</v>
      </c>
      <c r="M214" s="1"/>
    </row>
    <row r="215" spans="1:13" ht="26.25" hidden="1" customHeight="1">
      <c r="A215" s="80">
        <v>3</v>
      </c>
      <c r="B215" s="81">
        <v>1</v>
      </c>
      <c r="C215" s="81">
        <v>1</v>
      </c>
      <c r="D215" s="81">
        <v>5</v>
      </c>
      <c r="E215" s="81">
        <v>1</v>
      </c>
      <c r="F215" s="83"/>
      <c r="G215" s="72" t="s">
        <v>110</v>
      </c>
      <c r="H215" s="60">
        <v>181</v>
      </c>
      <c r="I215" s="142">
        <f t="shared" si="17"/>
        <v>0</v>
      </c>
      <c r="J215" s="142">
        <f t="shared" si="17"/>
        <v>0</v>
      </c>
      <c r="K215" s="142">
        <f t="shared" si="17"/>
        <v>0</v>
      </c>
      <c r="L215" s="142">
        <f t="shared" si="17"/>
        <v>0</v>
      </c>
      <c r="M215" s="1"/>
    </row>
    <row r="216" spans="1:13" ht="27" hidden="1" customHeight="1">
      <c r="A216" s="70">
        <v>3</v>
      </c>
      <c r="B216" s="71">
        <v>1</v>
      </c>
      <c r="C216" s="71">
        <v>1</v>
      </c>
      <c r="D216" s="71">
        <v>5</v>
      </c>
      <c r="E216" s="71">
        <v>1</v>
      </c>
      <c r="F216" s="73">
        <v>1</v>
      </c>
      <c r="G216" s="72" t="s">
        <v>110</v>
      </c>
      <c r="H216" s="60">
        <v>182</v>
      </c>
      <c r="I216" s="145">
        <v>0</v>
      </c>
      <c r="J216" s="147">
        <v>0</v>
      </c>
      <c r="K216" s="147">
        <v>0</v>
      </c>
      <c r="L216" s="147">
        <v>0</v>
      </c>
      <c r="M216" s="1"/>
    </row>
    <row r="217" spans="1:13" ht="26.25" hidden="1" customHeight="1">
      <c r="A217" s="80">
        <v>3</v>
      </c>
      <c r="B217" s="81">
        <v>1</v>
      </c>
      <c r="C217" s="81">
        <v>2</v>
      </c>
      <c r="D217" s="81"/>
      <c r="E217" s="81"/>
      <c r="F217" s="83"/>
      <c r="G217" s="118" t="s">
        <v>111</v>
      </c>
      <c r="H217" s="60">
        <v>183</v>
      </c>
      <c r="I217" s="141">
        <f t="shared" ref="I217:L218" si="18">I218</f>
        <v>0</v>
      </c>
      <c r="J217" s="154">
        <f t="shared" si="18"/>
        <v>0</v>
      </c>
      <c r="K217" s="143">
        <f t="shared" si="18"/>
        <v>0</v>
      </c>
      <c r="L217" s="144">
        <f t="shared" si="18"/>
        <v>0</v>
      </c>
      <c r="M217" s="1"/>
    </row>
    <row r="218" spans="1:13" ht="25.5" hidden="1" customHeight="1">
      <c r="A218" s="70">
        <v>3</v>
      </c>
      <c r="B218" s="71">
        <v>1</v>
      </c>
      <c r="C218" s="71">
        <v>2</v>
      </c>
      <c r="D218" s="71">
        <v>1</v>
      </c>
      <c r="E218" s="71"/>
      <c r="F218" s="73"/>
      <c r="G218" s="82" t="s">
        <v>111</v>
      </c>
      <c r="H218" s="60">
        <v>184</v>
      </c>
      <c r="I218" s="148">
        <f t="shared" si="18"/>
        <v>0</v>
      </c>
      <c r="J218" s="152">
        <f t="shared" si="18"/>
        <v>0</v>
      </c>
      <c r="K218" s="142">
        <f t="shared" si="18"/>
        <v>0</v>
      </c>
      <c r="L218" s="141">
        <f t="shared" si="18"/>
        <v>0</v>
      </c>
      <c r="M218" s="1"/>
    </row>
    <row r="219" spans="1:13" ht="26.25" hidden="1" customHeight="1">
      <c r="A219" s="67">
        <v>3</v>
      </c>
      <c r="B219" s="65">
        <v>1</v>
      </c>
      <c r="C219" s="65">
        <v>2</v>
      </c>
      <c r="D219" s="65">
        <v>1</v>
      </c>
      <c r="E219" s="65">
        <v>1</v>
      </c>
      <c r="F219" s="68"/>
      <c r="G219" s="82" t="s">
        <v>111</v>
      </c>
      <c r="H219" s="60">
        <v>185</v>
      </c>
      <c r="I219" s="141">
        <f>SUM(I220:I223)</f>
        <v>0</v>
      </c>
      <c r="J219" s="153">
        <f>SUM(J220:J223)</f>
        <v>0</v>
      </c>
      <c r="K219" s="149">
        <f>SUM(K220:K223)</f>
        <v>0</v>
      </c>
      <c r="L219" s="148">
        <f>SUM(L220:L223)</f>
        <v>0</v>
      </c>
      <c r="M219" s="1"/>
    </row>
    <row r="220" spans="1:13" ht="41.25" hidden="1" customHeight="1">
      <c r="A220" s="70">
        <v>3</v>
      </c>
      <c r="B220" s="71">
        <v>1</v>
      </c>
      <c r="C220" s="71">
        <v>2</v>
      </c>
      <c r="D220" s="71">
        <v>1</v>
      </c>
      <c r="E220" s="71">
        <v>1</v>
      </c>
      <c r="F220" s="73">
        <v>2</v>
      </c>
      <c r="G220" s="72" t="s">
        <v>247</v>
      </c>
      <c r="H220" s="60">
        <v>186</v>
      </c>
      <c r="I220" s="147">
        <v>0</v>
      </c>
      <c r="J220" s="147">
        <v>0</v>
      </c>
      <c r="K220" s="147">
        <v>0</v>
      </c>
      <c r="L220" s="147">
        <v>0</v>
      </c>
      <c r="M220" s="1"/>
    </row>
    <row r="221" spans="1:13" ht="26.25" hidden="1" customHeight="1">
      <c r="A221" s="70">
        <v>3</v>
      </c>
      <c r="B221" s="71">
        <v>1</v>
      </c>
      <c r="C221" s="71">
        <v>2</v>
      </c>
      <c r="D221" s="70">
        <v>1</v>
      </c>
      <c r="E221" s="71">
        <v>1</v>
      </c>
      <c r="F221" s="73">
        <v>3</v>
      </c>
      <c r="G221" s="72" t="s">
        <v>112</v>
      </c>
      <c r="H221" s="60">
        <v>187</v>
      </c>
      <c r="I221" s="147">
        <v>0</v>
      </c>
      <c r="J221" s="147">
        <v>0</v>
      </c>
      <c r="K221" s="147">
        <v>0</v>
      </c>
      <c r="L221" s="147">
        <v>0</v>
      </c>
      <c r="M221" s="1"/>
    </row>
    <row r="222" spans="1:13" ht="27.75" hidden="1" customHeight="1">
      <c r="A222" s="70">
        <v>3</v>
      </c>
      <c r="B222" s="71">
        <v>1</v>
      </c>
      <c r="C222" s="71">
        <v>2</v>
      </c>
      <c r="D222" s="70">
        <v>1</v>
      </c>
      <c r="E222" s="71">
        <v>1</v>
      </c>
      <c r="F222" s="73">
        <v>4</v>
      </c>
      <c r="G222" s="72" t="s">
        <v>113</v>
      </c>
      <c r="H222" s="60">
        <v>188</v>
      </c>
      <c r="I222" s="147">
        <v>0</v>
      </c>
      <c r="J222" s="147">
        <v>0</v>
      </c>
      <c r="K222" s="147">
        <v>0</v>
      </c>
      <c r="L222" s="147">
        <v>0</v>
      </c>
      <c r="M222" s="1"/>
    </row>
    <row r="223" spans="1:13" ht="27" hidden="1" customHeight="1">
      <c r="A223" s="80">
        <v>3</v>
      </c>
      <c r="B223" s="87">
        <v>1</v>
      </c>
      <c r="C223" s="87">
        <v>2</v>
      </c>
      <c r="D223" s="86">
        <v>1</v>
      </c>
      <c r="E223" s="87">
        <v>1</v>
      </c>
      <c r="F223" s="88">
        <v>5</v>
      </c>
      <c r="G223" s="89" t="s">
        <v>114</v>
      </c>
      <c r="H223" s="60">
        <v>189</v>
      </c>
      <c r="I223" s="147">
        <v>0</v>
      </c>
      <c r="J223" s="147">
        <v>0</v>
      </c>
      <c r="K223" s="147">
        <v>0</v>
      </c>
      <c r="L223" s="155">
        <v>0</v>
      </c>
      <c r="M223" s="1"/>
    </row>
    <row r="224" spans="1:13" ht="29.25" hidden="1" customHeight="1">
      <c r="A224" s="70">
        <v>3</v>
      </c>
      <c r="B224" s="71">
        <v>1</v>
      </c>
      <c r="C224" s="71">
        <v>3</v>
      </c>
      <c r="D224" s="70"/>
      <c r="E224" s="71"/>
      <c r="F224" s="73"/>
      <c r="G224" s="74" t="s">
        <v>115</v>
      </c>
      <c r="H224" s="60">
        <v>190</v>
      </c>
      <c r="I224" s="141">
        <f>SUM(I225+I228)</f>
        <v>0</v>
      </c>
      <c r="J224" s="152">
        <f>SUM(J225+J228)</f>
        <v>0</v>
      </c>
      <c r="K224" s="142">
        <f>SUM(K225+K228)</f>
        <v>0</v>
      </c>
      <c r="L224" s="141">
        <f>SUM(L225+L228)</f>
        <v>0</v>
      </c>
      <c r="M224" s="1"/>
    </row>
    <row r="225" spans="1:16" ht="27.75" hidden="1" customHeight="1">
      <c r="A225" s="67">
        <v>3</v>
      </c>
      <c r="B225" s="65">
        <v>1</v>
      </c>
      <c r="C225" s="65">
        <v>3</v>
      </c>
      <c r="D225" s="67">
        <v>1</v>
      </c>
      <c r="E225" s="70"/>
      <c r="F225" s="68"/>
      <c r="G225" s="66" t="s">
        <v>116</v>
      </c>
      <c r="H225" s="60">
        <v>191</v>
      </c>
      <c r="I225" s="148">
        <f t="shared" ref="I225:L226" si="19">I226</f>
        <v>0</v>
      </c>
      <c r="J225" s="153">
        <f t="shared" si="19"/>
        <v>0</v>
      </c>
      <c r="K225" s="149">
        <f t="shared" si="19"/>
        <v>0</v>
      </c>
      <c r="L225" s="148">
        <f t="shared" si="19"/>
        <v>0</v>
      </c>
      <c r="M225" s="1"/>
    </row>
    <row r="226" spans="1:16" ht="30.75" hidden="1" customHeight="1">
      <c r="A226" s="70">
        <v>3</v>
      </c>
      <c r="B226" s="71">
        <v>1</v>
      </c>
      <c r="C226" s="71">
        <v>3</v>
      </c>
      <c r="D226" s="70">
        <v>1</v>
      </c>
      <c r="E226" s="70">
        <v>1</v>
      </c>
      <c r="F226" s="73"/>
      <c r="G226" s="66" t="s">
        <v>116</v>
      </c>
      <c r="H226" s="60">
        <v>192</v>
      </c>
      <c r="I226" s="141">
        <f t="shared" si="19"/>
        <v>0</v>
      </c>
      <c r="J226" s="152">
        <f t="shared" si="19"/>
        <v>0</v>
      </c>
      <c r="K226" s="142">
        <f t="shared" si="19"/>
        <v>0</v>
      </c>
      <c r="L226" s="141">
        <f t="shared" si="19"/>
        <v>0</v>
      </c>
      <c r="M226" s="1"/>
    </row>
    <row r="227" spans="1:16" ht="27.75" hidden="1" customHeight="1">
      <c r="A227" s="70">
        <v>3</v>
      </c>
      <c r="B227" s="72">
        <v>1</v>
      </c>
      <c r="C227" s="70">
        <v>3</v>
      </c>
      <c r="D227" s="71">
        <v>1</v>
      </c>
      <c r="E227" s="71">
        <v>1</v>
      </c>
      <c r="F227" s="73">
        <v>1</v>
      </c>
      <c r="G227" s="66" t="s">
        <v>116</v>
      </c>
      <c r="H227" s="60">
        <v>193</v>
      </c>
      <c r="I227" s="155">
        <v>0</v>
      </c>
      <c r="J227" s="155">
        <v>0</v>
      </c>
      <c r="K227" s="155">
        <v>0</v>
      </c>
      <c r="L227" s="155">
        <v>0</v>
      </c>
      <c r="M227" s="1"/>
    </row>
    <row r="228" spans="1:16" ht="30.75" hidden="1" customHeight="1">
      <c r="A228" s="70">
        <v>3</v>
      </c>
      <c r="B228" s="72">
        <v>1</v>
      </c>
      <c r="C228" s="70">
        <v>3</v>
      </c>
      <c r="D228" s="71">
        <v>2</v>
      </c>
      <c r="E228" s="71"/>
      <c r="F228" s="73"/>
      <c r="G228" s="72" t="s">
        <v>117</v>
      </c>
      <c r="H228" s="60">
        <v>194</v>
      </c>
      <c r="I228" s="141">
        <f>I229</f>
        <v>0</v>
      </c>
      <c r="J228" s="152">
        <f>J229</f>
        <v>0</v>
      </c>
      <c r="K228" s="142">
        <f>K229</f>
        <v>0</v>
      </c>
      <c r="L228" s="141">
        <f>L229</f>
        <v>0</v>
      </c>
      <c r="M228" s="1"/>
    </row>
    <row r="229" spans="1:16" ht="27" hidden="1" customHeight="1">
      <c r="A229" s="67">
        <v>3</v>
      </c>
      <c r="B229" s="66">
        <v>1</v>
      </c>
      <c r="C229" s="67">
        <v>3</v>
      </c>
      <c r="D229" s="65">
        <v>2</v>
      </c>
      <c r="E229" s="65">
        <v>1</v>
      </c>
      <c r="F229" s="68"/>
      <c r="G229" s="74" t="s">
        <v>117</v>
      </c>
      <c r="H229" s="60">
        <v>195</v>
      </c>
      <c r="I229" s="141">
        <f t="shared" ref="I229:P229" si="20">SUM(I230:I235)</f>
        <v>0</v>
      </c>
      <c r="J229" s="141">
        <f t="shared" si="20"/>
        <v>0</v>
      </c>
      <c r="K229" s="141">
        <f t="shared" si="20"/>
        <v>0</v>
      </c>
      <c r="L229" s="141">
        <f t="shared" si="20"/>
        <v>0</v>
      </c>
      <c r="M229" s="119">
        <f t="shared" si="20"/>
        <v>0</v>
      </c>
      <c r="N229" s="119">
        <f t="shared" si="20"/>
        <v>0</v>
      </c>
      <c r="O229" s="119">
        <f t="shared" si="20"/>
        <v>0</v>
      </c>
      <c r="P229" s="119">
        <f t="shared" si="20"/>
        <v>0</v>
      </c>
    </row>
    <row r="230" spans="1:16" ht="24.75" hidden="1" customHeight="1">
      <c r="A230" s="70">
        <v>3</v>
      </c>
      <c r="B230" s="72">
        <v>1</v>
      </c>
      <c r="C230" s="70">
        <v>3</v>
      </c>
      <c r="D230" s="71">
        <v>2</v>
      </c>
      <c r="E230" s="71">
        <v>1</v>
      </c>
      <c r="F230" s="73">
        <v>1</v>
      </c>
      <c r="G230" s="74" t="s">
        <v>118</v>
      </c>
      <c r="H230" s="60">
        <v>196</v>
      </c>
      <c r="I230" s="147">
        <v>0</v>
      </c>
      <c r="J230" s="147">
        <v>0</v>
      </c>
      <c r="K230" s="147">
        <v>0</v>
      </c>
      <c r="L230" s="155">
        <v>0</v>
      </c>
      <c r="M230" s="1"/>
    </row>
    <row r="231" spans="1:16" ht="26.25" hidden="1" customHeight="1">
      <c r="A231" s="70">
        <v>3</v>
      </c>
      <c r="B231" s="72">
        <v>1</v>
      </c>
      <c r="C231" s="70">
        <v>3</v>
      </c>
      <c r="D231" s="71">
        <v>2</v>
      </c>
      <c r="E231" s="71">
        <v>1</v>
      </c>
      <c r="F231" s="73">
        <v>2</v>
      </c>
      <c r="G231" s="74" t="s">
        <v>119</v>
      </c>
      <c r="H231" s="60">
        <v>197</v>
      </c>
      <c r="I231" s="147">
        <v>0</v>
      </c>
      <c r="J231" s="147">
        <v>0</v>
      </c>
      <c r="K231" s="147">
        <v>0</v>
      </c>
      <c r="L231" s="147">
        <v>0</v>
      </c>
      <c r="M231" s="1"/>
    </row>
    <row r="232" spans="1:16" ht="26.25" hidden="1" customHeight="1">
      <c r="A232" s="70">
        <v>3</v>
      </c>
      <c r="B232" s="72">
        <v>1</v>
      </c>
      <c r="C232" s="70">
        <v>3</v>
      </c>
      <c r="D232" s="71">
        <v>2</v>
      </c>
      <c r="E232" s="71">
        <v>1</v>
      </c>
      <c r="F232" s="73">
        <v>3</v>
      </c>
      <c r="G232" s="74" t="s">
        <v>120</v>
      </c>
      <c r="H232" s="60">
        <v>198</v>
      </c>
      <c r="I232" s="147">
        <v>0</v>
      </c>
      <c r="J232" s="147">
        <v>0</v>
      </c>
      <c r="K232" s="147">
        <v>0</v>
      </c>
      <c r="L232" s="147">
        <v>0</v>
      </c>
      <c r="M232" s="1"/>
    </row>
    <row r="233" spans="1:16" ht="27.75" hidden="1" customHeight="1">
      <c r="A233" s="70">
        <v>3</v>
      </c>
      <c r="B233" s="72">
        <v>1</v>
      </c>
      <c r="C233" s="70">
        <v>3</v>
      </c>
      <c r="D233" s="71">
        <v>2</v>
      </c>
      <c r="E233" s="71">
        <v>1</v>
      </c>
      <c r="F233" s="73">
        <v>4</v>
      </c>
      <c r="G233" s="74" t="s">
        <v>203</v>
      </c>
      <c r="H233" s="60">
        <v>199</v>
      </c>
      <c r="I233" s="147">
        <v>0</v>
      </c>
      <c r="J233" s="147">
        <v>0</v>
      </c>
      <c r="K233" s="147">
        <v>0</v>
      </c>
      <c r="L233" s="155">
        <v>0</v>
      </c>
      <c r="M233" s="1"/>
    </row>
    <row r="234" spans="1:16" ht="29.25" hidden="1" customHeight="1">
      <c r="A234" s="70">
        <v>3</v>
      </c>
      <c r="B234" s="72">
        <v>1</v>
      </c>
      <c r="C234" s="70">
        <v>3</v>
      </c>
      <c r="D234" s="71">
        <v>2</v>
      </c>
      <c r="E234" s="71">
        <v>1</v>
      </c>
      <c r="F234" s="73">
        <v>5</v>
      </c>
      <c r="G234" s="96" t="s">
        <v>121</v>
      </c>
      <c r="H234" s="60">
        <v>200</v>
      </c>
      <c r="I234" s="147">
        <v>0</v>
      </c>
      <c r="J234" s="147">
        <v>0</v>
      </c>
      <c r="K234" s="147">
        <v>0</v>
      </c>
      <c r="L234" s="147">
        <v>0</v>
      </c>
      <c r="M234" s="1"/>
    </row>
    <row r="235" spans="1:16" ht="25.5" hidden="1" customHeight="1">
      <c r="A235" s="70">
        <v>3</v>
      </c>
      <c r="B235" s="72">
        <v>1</v>
      </c>
      <c r="C235" s="70">
        <v>3</v>
      </c>
      <c r="D235" s="71">
        <v>2</v>
      </c>
      <c r="E235" s="71">
        <v>1</v>
      </c>
      <c r="F235" s="73">
        <v>6</v>
      </c>
      <c r="G235" s="96" t="s">
        <v>117</v>
      </c>
      <c r="H235" s="60">
        <v>201</v>
      </c>
      <c r="I235" s="147">
        <v>0</v>
      </c>
      <c r="J235" s="147">
        <v>0</v>
      </c>
      <c r="K235" s="147">
        <v>0</v>
      </c>
      <c r="L235" s="155">
        <v>0</v>
      </c>
      <c r="M235" s="1"/>
    </row>
    <row r="236" spans="1:16" ht="27" hidden="1" customHeight="1">
      <c r="A236" s="67">
        <v>3</v>
      </c>
      <c r="B236" s="65">
        <v>1</v>
      </c>
      <c r="C236" s="65">
        <v>4</v>
      </c>
      <c r="D236" s="65"/>
      <c r="E236" s="65"/>
      <c r="F236" s="68"/>
      <c r="G236" s="96" t="s">
        <v>122</v>
      </c>
      <c r="H236" s="60">
        <v>202</v>
      </c>
      <c r="I236" s="148">
        <f t="shared" ref="I236:L238" si="21">I237</f>
        <v>0</v>
      </c>
      <c r="J236" s="153">
        <f t="shared" si="21"/>
        <v>0</v>
      </c>
      <c r="K236" s="149">
        <f t="shared" si="21"/>
        <v>0</v>
      </c>
      <c r="L236" s="149">
        <f t="shared" si="21"/>
        <v>0</v>
      </c>
      <c r="M236" s="1"/>
    </row>
    <row r="237" spans="1:16" ht="27" hidden="1" customHeight="1">
      <c r="A237" s="80">
        <v>3</v>
      </c>
      <c r="B237" s="87">
        <v>1</v>
      </c>
      <c r="C237" s="87">
        <v>4</v>
      </c>
      <c r="D237" s="87">
        <v>1</v>
      </c>
      <c r="E237" s="87"/>
      <c r="F237" s="88"/>
      <c r="G237" s="96" t="s">
        <v>122</v>
      </c>
      <c r="H237" s="60">
        <v>203</v>
      </c>
      <c r="I237" s="150">
        <f t="shared" si="21"/>
        <v>0</v>
      </c>
      <c r="J237" s="159">
        <f t="shared" si="21"/>
        <v>0</v>
      </c>
      <c r="K237" s="151">
        <f t="shared" si="21"/>
        <v>0</v>
      </c>
      <c r="L237" s="151">
        <f t="shared" si="21"/>
        <v>0</v>
      </c>
      <c r="M237" s="1"/>
    </row>
    <row r="238" spans="1:16" ht="27.75" hidden="1" customHeight="1">
      <c r="A238" s="70">
        <v>3</v>
      </c>
      <c r="B238" s="71">
        <v>1</v>
      </c>
      <c r="C238" s="71">
        <v>4</v>
      </c>
      <c r="D238" s="71">
        <v>1</v>
      </c>
      <c r="E238" s="71">
        <v>1</v>
      </c>
      <c r="F238" s="73"/>
      <c r="G238" s="96" t="s">
        <v>123</v>
      </c>
      <c r="H238" s="60">
        <v>204</v>
      </c>
      <c r="I238" s="141">
        <f t="shared" si="21"/>
        <v>0</v>
      </c>
      <c r="J238" s="152">
        <f t="shared" si="21"/>
        <v>0</v>
      </c>
      <c r="K238" s="142">
        <f t="shared" si="21"/>
        <v>0</v>
      </c>
      <c r="L238" s="142">
        <f t="shared" si="21"/>
        <v>0</v>
      </c>
      <c r="M238" s="1"/>
    </row>
    <row r="239" spans="1:16" ht="27" hidden="1" customHeight="1">
      <c r="A239" s="75">
        <v>3</v>
      </c>
      <c r="B239" s="70">
        <v>1</v>
      </c>
      <c r="C239" s="71">
        <v>4</v>
      </c>
      <c r="D239" s="71">
        <v>1</v>
      </c>
      <c r="E239" s="71">
        <v>1</v>
      </c>
      <c r="F239" s="73">
        <v>1</v>
      </c>
      <c r="G239" s="96" t="s">
        <v>123</v>
      </c>
      <c r="H239" s="60">
        <v>205</v>
      </c>
      <c r="I239" s="147">
        <v>0</v>
      </c>
      <c r="J239" s="147">
        <v>0</v>
      </c>
      <c r="K239" s="147">
        <v>0</v>
      </c>
      <c r="L239" s="147">
        <v>0</v>
      </c>
      <c r="M239" s="1"/>
    </row>
    <row r="240" spans="1:16" ht="26.25" hidden="1" customHeight="1">
      <c r="A240" s="75">
        <v>3</v>
      </c>
      <c r="B240" s="71">
        <v>1</v>
      </c>
      <c r="C240" s="71">
        <v>5</v>
      </c>
      <c r="D240" s="71"/>
      <c r="E240" s="71"/>
      <c r="F240" s="73"/>
      <c r="G240" s="74" t="s">
        <v>248</v>
      </c>
      <c r="H240" s="60">
        <v>206</v>
      </c>
      <c r="I240" s="141">
        <f t="shared" ref="I240:L241" si="22">I241</f>
        <v>0</v>
      </c>
      <c r="J240" s="141">
        <f t="shared" si="22"/>
        <v>0</v>
      </c>
      <c r="K240" s="141">
        <f t="shared" si="22"/>
        <v>0</v>
      </c>
      <c r="L240" s="141">
        <f t="shared" si="22"/>
        <v>0</v>
      </c>
      <c r="M240" s="1"/>
    </row>
    <row r="241" spans="1:13" ht="30" hidden="1" customHeight="1">
      <c r="A241" s="75">
        <v>3</v>
      </c>
      <c r="B241" s="71">
        <v>1</v>
      </c>
      <c r="C241" s="71">
        <v>5</v>
      </c>
      <c r="D241" s="71">
        <v>1</v>
      </c>
      <c r="E241" s="71"/>
      <c r="F241" s="73"/>
      <c r="G241" s="74" t="s">
        <v>248</v>
      </c>
      <c r="H241" s="60">
        <v>207</v>
      </c>
      <c r="I241" s="141">
        <f t="shared" si="22"/>
        <v>0</v>
      </c>
      <c r="J241" s="141">
        <f t="shared" si="22"/>
        <v>0</v>
      </c>
      <c r="K241" s="141">
        <f t="shared" si="22"/>
        <v>0</v>
      </c>
      <c r="L241" s="141">
        <f t="shared" si="22"/>
        <v>0</v>
      </c>
      <c r="M241" s="1"/>
    </row>
    <row r="242" spans="1:13" ht="27" hidden="1" customHeight="1">
      <c r="A242" s="75">
        <v>3</v>
      </c>
      <c r="B242" s="71">
        <v>1</v>
      </c>
      <c r="C242" s="71">
        <v>5</v>
      </c>
      <c r="D242" s="71">
        <v>1</v>
      </c>
      <c r="E242" s="71">
        <v>1</v>
      </c>
      <c r="F242" s="73"/>
      <c r="G242" s="74" t="s">
        <v>248</v>
      </c>
      <c r="H242" s="60">
        <v>208</v>
      </c>
      <c r="I242" s="141">
        <f>SUM(I243:I245)</f>
        <v>0</v>
      </c>
      <c r="J242" s="141">
        <f>SUM(J243:J245)</f>
        <v>0</v>
      </c>
      <c r="K242" s="141">
        <f>SUM(K243:K245)</f>
        <v>0</v>
      </c>
      <c r="L242" s="141">
        <f>SUM(L243:L245)</f>
        <v>0</v>
      </c>
      <c r="M242" s="1"/>
    </row>
    <row r="243" spans="1:13" ht="31.5" hidden="1" customHeight="1">
      <c r="A243" s="75">
        <v>3</v>
      </c>
      <c r="B243" s="71">
        <v>1</v>
      </c>
      <c r="C243" s="71">
        <v>5</v>
      </c>
      <c r="D243" s="71">
        <v>1</v>
      </c>
      <c r="E243" s="71">
        <v>1</v>
      </c>
      <c r="F243" s="73">
        <v>1</v>
      </c>
      <c r="G243" s="120" t="s">
        <v>124</v>
      </c>
      <c r="H243" s="60">
        <v>209</v>
      </c>
      <c r="I243" s="147">
        <v>0</v>
      </c>
      <c r="J243" s="147">
        <v>0</v>
      </c>
      <c r="K243" s="147">
        <v>0</v>
      </c>
      <c r="L243" s="147">
        <v>0</v>
      </c>
      <c r="M243" s="1"/>
    </row>
    <row r="244" spans="1:13" ht="25.5" hidden="1" customHeight="1">
      <c r="A244" s="75">
        <v>3</v>
      </c>
      <c r="B244" s="71">
        <v>1</v>
      </c>
      <c r="C244" s="71">
        <v>5</v>
      </c>
      <c r="D244" s="71">
        <v>1</v>
      </c>
      <c r="E244" s="71">
        <v>1</v>
      </c>
      <c r="F244" s="73">
        <v>2</v>
      </c>
      <c r="G244" s="120" t="s">
        <v>125</v>
      </c>
      <c r="H244" s="60">
        <v>210</v>
      </c>
      <c r="I244" s="147">
        <v>0</v>
      </c>
      <c r="J244" s="147">
        <v>0</v>
      </c>
      <c r="K244" s="147">
        <v>0</v>
      </c>
      <c r="L244" s="147">
        <v>0</v>
      </c>
      <c r="M244" s="1"/>
    </row>
    <row r="245" spans="1:13" ht="28.5" hidden="1" customHeight="1">
      <c r="A245" s="75">
        <v>3</v>
      </c>
      <c r="B245" s="71">
        <v>1</v>
      </c>
      <c r="C245" s="71">
        <v>5</v>
      </c>
      <c r="D245" s="71">
        <v>1</v>
      </c>
      <c r="E245" s="71">
        <v>1</v>
      </c>
      <c r="F245" s="73">
        <v>3</v>
      </c>
      <c r="G245" s="120" t="s">
        <v>126</v>
      </c>
      <c r="H245" s="60">
        <v>211</v>
      </c>
      <c r="I245" s="147">
        <v>0</v>
      </c>
      <c r="J245" s="147">
        <v>0</v>
      </c>
      <c r="K245" s="147">
        <v>0</v>
      </c>
      <c r="L245" s="147">
        <v>0</v>
      </c>
      <c r="M245" s="1"/>
    </row>
    <row r="246" spans="1:13" ht="41.25" hidden="1" customHeight="1">
      <c r="A246" s="56">
        <v>3</v>
      </c>
      <c r="B246" s="57">
        <v>2</v>
      </c>
      <c r="C246" s="57"/>
      <c r="D246" s="57"/>
      <c r="E246" s="57"/>
      <c r="F246" s="59"/>
      <c r="G246" s="121" t="s">
        <v>204</v>
      </c>
      <c r="H246" s="60">
        <v>212</v>
      </c>
      <c r="I246" s="141">
        <f>SUM(I247+I279)</f>
        <v>0</v>
      </c>
      <c r="J246" s="152">
        <f>SUM(J247+J279)</f>
        <v>0</v>
      </c>
      <c r="K246" s="142">
        <f>SUM(K247+K279)</f>
        <v>0</v>
      </c>
      <c r="L246" s="142">
        <f>SUM(L247+L279)</f>
        <v>0</v>
      </c>
      <c r="M246" s="1"/>
    </row>
    <row r="247" spans="1:13" ht="26.25" hidden="1" customHeight="1">
      <c r="A247" s="80">
        <v>3</v>
      </c>
      <c r="B247" s="86">
        <v>2</v>
      </c>
      <c r="C247" s="87">
        <v>1</v>
      </c>
      <c r="D247" s="87"/>
      <c r="E247" s="87"/>
      <c r="F247" s="88"/>
      <c r="G247" s="89" t="s">
        <v>127</v>
      </c>
      <c r="H247" s="60">
        <v>213</v>
      </c>
      <c r="I247" s="150">
        <f>SUM(I248+I257+I261+I265+I269+I272+I275)</f>
        <v>0</v>
      </c>
      <c r="J247" s="159">
        <f>SUM(J248+J257+J261+J265+J269+J272+J275)</f>
        <v>0</v>
      </c>
      <c r="K247" s="151">
        <f>SUM(K248+K257+K261+K265+K269+K272+K275)</f>
        <v>0</v>
      </c>
      <c r="L247" s="151">
        <f>SUM(L248+L257+L261+L265+L269+L272+L275)</f>
        <v>0</v>
      </c>
      <c r="M247" s="1"/>
    </row>
    <row r="248" spans="1:13" ht="30" hidden="1" customHeight="1">
      <c r="A248" s="70">
        <v>3</v>
      </c>
      <c r="B248" s="71">
        <v>2</v>
      </c>
      <c r="C248" s="71">
        <v>1</v>
      </c>
      <c r="D248" s="71">
        <v>1</v>
      </c>
      <c r="E248" s="71"/>
      <c r="F248" s="73"/>
      <c r="G248" s="72" t="s">
        <v>128</v>
      </c>
      <c r="H248" s="60">
        <v>214</v>
      </c>
      <c r="I248" s="150">
        <f>I249+I251+I254</f>
        <v>0</v>
      </c>
      <c r="J248" s="150">
        <f>J249+J251+J254</f>
        <v>0</v>
      </c>
      <c r="K248" s="150">
        <f>K249+K251+K254</f>
        <v>0</v>
      </c>
      <c r="L248" s="150">
        <f>L249+L251+L254</f>
        <v>0</v>
      </c>
      <c r="M248" s="1"/>
    </row>
    <row r="249" spans="1:13" ht="27" hidden="1" customHeight="1">
      <c r="A249" s="70">
        <v>3</v>
      </c>
      <c r="B249" s="70">
        <v>2</v>
      </c>
      <c r="C249" s="71">
        <v>1</v>
      </c>
      <c r="D249" s="71">
        <v>1</v>
      </c>
      <c r="E249" s="71">
        <v>1</v>
      </c>
      <c r="F249" s="73"/>
      <c r="G249" s="72" t="s">
        <v>129</v>
      </c>
      <c r="H249" s="60">
        <v>215</v>
      </c>
      <c r="I249" s="141">
        <f>SUM(I250:I250)</f>
        <v>0</v>
      </c>
      <c r="J249" s="152">
        <f>SUM(J250:J250)</f>
        <v>0</v>
      </c>
      <c r="K249" s="142">
        <f>SUM(K250:K250)</f>
        <v>0</v>
      </c>
      <c r="L249" s="142">
        <f>SUM(L250:L250)</f>
        <v>0</v>
      </c>
      <c r="M249" s="1"/>
    </row>
    <row r="250" spans="1:13" ht="25.5" hidden="1" customHeight="1">
      <c r="A250" s="80">
        <v>3</v>
      </c>
      <c r="B250" s="80">
        <v>2</v>
      </c>
      <c r="C250" s="87">
        <v>1</v>
      </c>
      <c r="D250" s="87">
        <v>1</v>
      </c>
      <c r="E250" s="87">
        <v>1</v>
      </c>
      <c r="F250" s="88">
        <v>1</v>
      </c>
      <c r="G250" s="89" t="s">
        <v>129</v>
      </c>
      <c r="H250" s="60">
        <v>216</v>
      </c>
      <c r="I250" s="147">
        <v>0</v>
      </c>
      <c r="J250" s="147">
        <v>0</v>
      </c>
      <c r="K250" s="147">
        <v>0</v>
      </c>
      <c r="L250" s="147">
        <v>0</v>
      </c>
      <c r="M250" s="1"/>
    </row>
    <row r="251" spans="1:13" ht="25.5" hidden="1" customHeight="1">
      <c r="A251" s="80">
        <v>3</v>
      </c>
      <c r="B251" s="87">
        <v>2</v>
      </c>
      <c r="C251" s="87">
        <v>1</v>
      </c>
      <c r="D251" s="87">
        <v>1</v>
      </c>
      <c r="E251" s="87">
        <v>2</v>
      </c>
      <c r="F251" s="88"/>
      <c r="G251" s="89" t="s">
        <v>130</v>
      </c>
      <c r="H251" s="60">
        <v>217</v>
      </c>
      <c r="I251" s="141">
        <f>SUM(I252:I253)</f>
        <v>0</v>
      </c>
      <c r="J251" s="141">
        <f>SUM(J252:J253)</f>
        <v>0</v>
      </c>
      <c r="K251" s="141">
        <f>SUM(K252:K253)</f>
        <v>0</v>
      </c>
      <c r="L251" s="141">
        <f>SUM(L252:L253)</f>
        <v>0</v>
      </c>
      <c r="M251" s="1"/>
    </row>
    <row r="252" spans="1:13" ht="24.75" hidden="1" customHeight="1">
      <c r="A252" s="80">
        <v>3</v>
      </c>
      <c r="B252" s="87">
        <v>2</v>
      </c>
      <c r="C252" s="87">
        <v>1</v>
      </c>
      <c r="D252" s="87">
        <v>1</v>
      </c>
      <c r="E252" s="87">
        <v>2</v>
      </c>
      <c r="F252" s="88">
        <v>1</v>
      </c>
      <c r="G252" s="89" t="s">
        <v>131</v>
      </c>
      <c r="H252" s="60">
        <v>218</v>
      </c>
      <c r="I252" s="147">
        <v>0</v>
      </c>
      <c r="J252" s="147">
        <v>0</v>
      </c>
      <c r="K252" s="147">
        <v>0</v>
      </c>
      <c r="L252" s="147">
        <v>0</v>
      </c>
      <c r="M252" s="1"/>
    </row>
    <row r="253" spans="1:13" ht="25.5" hidden="1" customHeight="1">
      <c r="A253" s="80">
        <v>3</v>
      </c>
      <c r="B253" s="87">
        <v>2</v>
      </c>
      <c r="C253" s="87">
        <v>1</v>
      </c>
      <c r="D253" s="87">
        <v>1</v>
      </c>
      <c r="E253" s="87">
        <v>2</v>
      </c>
      <c r="F253" s="88">
        <v>2</v>
      </c>
      <c r="G253" s="89" t="s">
        <v>132</v>
      </c>
      <c r="H253" s="60">
        <v>219</v>
      </c>
      <c r="I253" s="147">
        <v>0</v>
      </c>
      <c r="J253" s="147">
        <v>0</v>
      </c>
      <c r="K253" s="147">
        <v>0</v>
      </c>
      <c r="L253" s="147">
        <v>0</v>
      </c>
      <c r="M253" s="1"/>
    </row>
    <row r="254" spans="1:13" ht="25.5" hidden="1" customHeight="1">
      <c r="A254" s="80">
        <v>3</v>
      </c>
      <c r="B254" s="87">
        <v>2</v>
      </c>
      <c r="C254" s="87">
        <v>1</v>
      </c>
      <c r="D254" s="87">
        <v>1</v>
      </c>
      <c r="E254" s="87">
        <v>3</v>
      </c>
      <c r="F254" s="122"/>
      <c r="G254" s="89" t="s">
        <v>133</v>
      </c>
      <c r="H254" s="60">
        <v>220</v>
      </c>
      <c r="I254" s="141">
        <f>SUM(I255:I256)</f>
        <v>0</v>
      </c>
      <c r="J254" s="141">
        <f>SUM(J255:J256)</f>
        <v>0</v>
      </c>
      <c r="K254" s="141">
        <f>SUM(K255:K256)</f>
        <v>0</v>
      </c>
      <c r="L254" s="141">
        <f>SUM(L255:L256)</f>
        <v>0</v>
      </c>
      <c r="M254" s="1"/>
    </row>
    <row r="255" spans="1:13" ht="29.25" hidden="1" customHeight="1">
      <c r="A255" s="80">
        <v>3</v>
      </c>
      <c r="B255" s="87">
        <v>2</v>
      </c>
      <c r="C255" s="87">
        <v>1</v>
      </c>
      <c r="D255" s="87">
        <v>1</v>
      </c>
      <c r="E255" s="87">
        <v>3</v>
      </c>
      <c r="F255" s="88">
        <v>1</v>
      </c>
      <c r="G255" s="89" t="s">
        <v>134</v>
      </c>
      <c r="H255" s="60">
        <v>221</v>
      </c>
      <c r="I255" s="147">
        <v>0</v>
      </c>
      <c r="J255" s="147">
        <v>0</v>
      </c>
      <c r="K255" s="147">
        <v>0</v>
      </c>
      <c r="L255" s="147">
        <v>0</v>
      </c>
      <c r="M255" s="1"/>
    </row>
    <row r="256" spans="1:13" ht="25.5" hidden="1" customHeight="1">
      <c r="A256" s="80">
        <v>3</v>
      </c>
      <c r="B256" s="87">
        <v>2</v>
      </c>
      <c r="C256" s="87">
        <v>1</v>
      </c>
      <c r="D256" s="87">
        <v>1</v>
      </c>
      <c r="E256" s="87">
        <v>3</v>
      </c>
      <c r="F256" s="88">
        <v>2</v>
      </c>
      <c r="G256" s="89" t="s">
        <v>135</v>
      </c>
      <c r="H256" s="60">
        <v>222</v>
      </c>
      <c r="I256" s="147">
        <v>0</v>
      </c>
      <c r="J256" s="147">
        <v>0</v>
      </c>
      <c r="K256" s="147">
        <v>0</v>
      </c>
      <c r="L256" s="147">
        <v>0</v>
      </c>
      <c r="M256" s="1"/>
    </row>
    <row r="257" spans="1:13" ht="27" hidden="1" customHeight="1">
      <c r="A257" s="70">
        <v>3</v>
      </c>
      <c r="B257" s="71">
        <v>2</v>
      </c>
      <c r="C257" s="71">
        <v>1</v>
      </c>
      <c r="D257" s="71">
        <v>2</v>
      </c>
      <c r="E257" s="71"/>
      <c r="F257" s="73"/>
      <c r="G257" s="72" t="s">
        <v>136</v>
      </c>
      <c r="H257" s="60">
        <v>223</v>
      </c>
      <c r="I257" s="141">
        <f>I258</f>
        <v>0</v>
      </c>
      <c r="J257" s="141">
        <f>J258</f>
        <v>0</v>
      </c>
      <c r="K257" s="141">
        <f>K258</f>
        <v>0</v>
      </c>
      <c r="L257" s="141">
        <f>L258</f>
        <v>0</v>
      </c>
      <c r="M257" s="1"/>
    </row>
    <row r="258" spans="1:13" ht="27.75" hidden="1" customHeight="1">
      <c r="A258" s="70">
        <v>3</v>
      </c>
      <c r="B258" s="71">
        <v>2</v>
      </c>
      <c r="C258" s="71">
        <v>1</v>
      </c>
      <c r="D258" s="71">
        <v>2</v>
      </c>
      <c r="E258" s="71">
        <v>1</v>
      </c>
      <c r="F258" s="73"/>
      <c r="G258" s="72" t="s">
        <v>136</v>
      </c>
      <c r="H258" s="60">
        <v>224</v>
      </c>
      <c r="I258" s="141">
        <f>SUM(I259:I260)</f>
        <v>0</v>
      </c>
      <c r="J258" s="152">
        <f>SUM(J259:J260)</f>
        <v>0</v>
      </c>
      <c r="K258" s="142">
        <f>SUM(K259:K260)</f>
        <v>0</v>
      </c>
      <c r="L258" s="142">
        <f>SUM(L259:L260)</f>
        <v>0</v>
      </c>
      <c r="M258" s="1"/>
    </row>
    <row r="259" spans="1:13" ht="27" hidden="1" customHeight="1">
      <c r="A259" s="80">
        <v>3</v>
      </c>
      <c r="B259" s="86">
        <v>2</v>
      </c>
      <c r="C259" s="87">
        <v>1</v>
      </c>
      <c r="D259" s="87">
        <v>2</v>
      </c>
      <c r="E259" s="87">
        <v>1</v>
      </c>
      <c r="F259" s="88">
        <v>1</v>
      </c>
      <c r="G259" s="89" t="s">
        <v>137</v>
      </c>
      <c r="H259" s="60">
        <v>225</v>
      </c>
      <c r="I259" s="147">
        <v>0</v>
      </c>
      <c r="J259" s="147">
        <v>0</v>
      </c>
      <c r="K259" s="147">
        <v>0</v>
      </c>
      <c r="L259" s="147">
        <v>0</v>
      </c>
      <c r="M259" s="1"/>
    </row>
    <row r="260" spans="1:13" ht="25.5" hidden="1" customHeight="1">
      <c r="A260" s="70">
        <v>3</v>
      </c>
      <c r="B260" s="71">
        <v>2</v>
      </c>
      <c r="C260" s="71">
        <v>1</v>
      </c>
      <c r="D260" s="71">
        <v>2</v>
      </c>
      <c r="E260" s="71">
        <v>1</v>
      </c>
      <c r="F260" s="73">
        <v>2</v>
      </c>
      <c r="G260" s="72" t="s">
        <v>138</v>
      </c>
      <c r="H260" s="60">
        <v>226</v>
      </c>
      <c r="I260" s="147">
        <v>0</v>
      </c>
      <c r="J260" s="147">
        <v>0</v>
      </c>
      <c r="K260" s="147">
        <v>0</v>
      </c>
      <c r="L260" s="147">
        <v>0</v>
      </c>
      <c r="M260" s="1"/>
    </row>
    <row r="261" spans="1:13" ht="26.25" hidden="1" customHeight="1">
      <c r="A261" s="67">
        <v>3</v>
      </c>
      <c r="B261" s="65">
        <v>2</v>
      </c>
      <c r="C261" s="65">
        <v>1</v>
      </c>
      <c r="D261" s="65">
        <v>3</v>
      </c>
      <c r="E261" s="65"/>
      <c r="F261" s="68"/>
      <c r="G261" s="66" t="s">
        <v>139</v>
      </c>
      <c r="H261" s="60">
        <v>227</v>
      </c>
      <c r="I261" s="148">
        <f>I262</f>
        <v>0</v>
      </c>
      <c r="J261" s="153">
        <f>J262</f>
        <v>0</v>
      </c>
      <c r="K261" s="149">
        <f>K262</f>
        <v>0</v>
      </c>
      <c r="L261" s="149">
        <f>L262</f>
        <v>0</v>
      </c>
      <c r="M261" s="1"/>
    </row>
    <row r="262" spans="1:13" ht="29.25" hidden="1" customHeight="1">
      <c r="A262" s="70">
        <v>3</v>
      </c>
      <c r="B262" s="71">
        <v>2</v>
      </c>
      <c r="C262" s="71">
        <v>1</v>
      </c>
      <c r="D262" s="71">
        <v>3</v>
      </c>
      <c r="E262" s="71">
        <v>1</v>
      </c>
      <c r="F262" s="73"/>
      <c r="G262" s="66" t="s">
        <v>139</v>
      </c>
      <c r="H262" s="60">
        <v>228</v>
      </c>
      <c r="I262" s="141">
        <f>I263+I264</f>
        <v>0</v>
      </c>
      <c r="J262" s="141">
        <f>J263+J264</f>
        <v>0</v>
      </c>
      <c r="K262" s="141">
        <f>K263+K264</f>
        <v>0</v>
      </c>
      <c r="L262" s="141">
        <f>L263+L264</f>
        <v>0</v>
      </c>
      <c r="M262" s="1"/>
    </row>
    <row r="263" spans="1:13" ht="30" hidden="1" customHeight="1">
      <c r="A263" s="70">
        <v>3</v>
      </c>
      <c r="B263" s="71">
        <v>2</v>
      </c>
      <c r="C263" s="71">
        <v>1</v>
      </c>
      <c r="D263" s="71">
        <v>3</v>
      </c>
      <c r="E263" s="71">
        <v>1</v>
      </c>
      <c r="F263" s="73">
        <v>1</v>
      </c>
      <c r="G263" s="72" t="s">
        <v>140</v>
      </c>
      <c r="H263" s="60">
        <v>229</v>
      </c>
      <c r="I263" s="147">
        <v>0</v>
      </c>
      <c r="J263" s="147">
        <v>0</v>
      </c>
      <c r="K263" s="147">
        <v>0</v>
      </c>
      <c r="L263" s="147">
        <v>0</v>
      </c>
      <c r="M263" s="1"/>
    </row>
    <row r="264" spans="1:13" ht="27.75" hidden="1" customHeight="1">
      <c r="A264" s="70">
        <v>3</v>
      </c>
      <c r="B264" s="71">
        <v>2</v>
      </c>
      <c r="C264" s="71">
        <v>1</v>
      </c>
      <c r="D264" s="71">
        <v>3</v>
      </c>
      <c r="E264" s="71">
        <v>1</v>
      </c>
      <c r="F264" s="73">
        <v>2</v>
      </c>
      <c r="G264" s="72" t="s">
        <v>141</v>
      </c>
      <c r="H264" s="60">
        <v>230</v>
      </c>
      <c r="I264" s="155">
        <v>0</v>
      </c>
      <c r="J264" s="163">
        <v>0</v>
      </c>
      <c r="K264" s="155">
        <v>0</v>
      </c>
      <c r="L264" s="155">
        <v>0</v>
      </c>
      <c r="M264" s="1"/>
    </row>
    <row r="265" spans="1:13" ht="26.25" hidden="1" customHeight="1">
      <c r="A265" s="70">
        <v>3</v>
      </c>
      <c r="B265" s="71">
        <v>2</v>
      </c>
      <c r="C265" s="71">
        <v>1</v>
      </c>
      <c r="D265" s="71">
        <v>4</v>
      </c>
      <c r="E265" s="71"/>
      <c r="F265" s="73"/>
      <c r="G265" s="72" t="s">
        <v>142</v>
      </c>
      <c r="H265" s="60">
        <v>231</v>
      </c>
      <c r="I265" s="141">
        <f>I266</f>
        <v>0</v>
      </c>
      <c r="J265" s="142">
        <f>J266</f>
        <v>0</v>
      </c>
      <c r="K265" s="141">
        <f>K266</f>
        <v>0</v>
      </c>
      <c r="L265" s="142">
        <f>L266</f>
        <v>0</v>
      </c>
      <c r="M265" s="1"/>
    </row>
    <row r="266" spans="1:13" ht="27.75" hidden="1" customHeight="1">
      <c r="A266" s="67">
        <v>3</v>
      </c>
      <c r="B266" s="65">
        <v>2</v>
      </c>
      <c r="C266" s="65">
        <v>1</v>
      </c>
      <c r="D266" s="65">
        <v>4</v>
      </c>
      <c r="E266" s="65">
        <v>1</v>
      </c>
      <c r="F266" s="68"/>
      <c r="G266" s="66" t="s">
        <v>142</v>
      </c>
      <c r="H266" s="60">
        <v>232</v>
      </c>
      <c r="I266" s="148">
        <f>SUM(I267:I268)</f>
        <v>0</v>
      </c>
      <c r="J266" s="153">
        <f>SUM(J267:J268)</f>
        <v>0</v>
      </c>
      <c r="K266" s="149">
        <f>SUM(K267:K268)</f>
        <v>0</v>
      </c>
      <c r="L266" s="149">
        <f>SUM(L267:L268)</f>
        <v>0</v>
      </c>
      <c r="M266" s="1"/>
    </row>
    <row r="267" spans="1:13" ht="25.5" hidden="1" customHeight="1">
      <c r="A267" s="70">
        <v>3</v>
      </c>
      <c r="B267" s="71">
        <v>2</v>
      </c>
      <c r="C267" s="71">
        <v>1</v>
      </c>
      <c r="D267" s="71">
        <v>4</v>
      </c>
      <c r="E267" s="71">
        <v>1</v>
      </c>
      <c r="F267" s="73">
        <v>1</v>
      </c>
      <c r="G267" s="72" t="s">
        <v>143</v>
      </c>
      <c r="H267" s="60">
        <v>233</v>
      </c>
      <c r="I267" s="147">
        <v>0</v>
      </c>
      <c r="J267" s="147">
        <v>0</v>
      </c>
      <c r="K267" s="147">
        <v>0</v>
      </c>
      <c r="L267" s="147">
        <v>0</v>
      </c>
      <c r="M267" s="1"/>
    </row>
    <row r="268" spans="1:13" ht="27.75" hidden="1" customHeight="1">
      <c r="A268" s="70">
        <v>3</v>
      </c>
      <c r="B268" s="71">
        <v>2</v>
      </c>
      <c r="C268" s="71">
        <v>1</v>
      </c>
      <c r="D268" s="71">
        <v>4</v>
      </c>
      <c r="E268" s="71">
        <v>1</v>
      </c>
      <c r="F268" s="73">
        <v>2</v>
      </c>
      <c r="G268" s="72" t="s">
        <v>144</v>
      </c>
      <c r="H268" s="60">
        <v>234</v>
      </c>
      <c r="I268" s="147">
        <v>0</v>
      </c>
      <c r="J268" s="147">
        <v>0</v>
      </c>
      <c r="K268" s="147">
        <v>0</v>
      </c>
      <c r="L268" s="147">
        <v>0</v>
      </c>
      <c r="M268" s="1"/>
    </row>
    <row r="269" spans="1:13" hidden="1">
      <c r="A269" s="70">
        <v>3</v>
      </c>
      <c r="B269" s="71">
        <v>2</v>
      </c>
      <c r="C269" s="71">
        <v>1</v>
      </c>
      <c r="D269" s="71">
        <v>5</v>
      </c>
      <c r="E269" s="71"/>
      <c r="F269" s="73"/>
      <c r="G269" s="72" t="s">
        <v>145</v>
      </c>
      <c r="H269" s="60">
        <v>235</v>
      </c>
      <c r="I269" s="141">
        <f t="shared" ref="I269:L270" si="23">I270</f>
        <v>0</v>
      </c>
      <c r="J269" s="152">
        <f t="shared" si="23"/>
        <v>0</v>
      </c>
      <c r="K269" s="142">
        <f t="shared" si="23"/>
        <v>0</v>
      </c>
      <c r="L269" s="142">
        <f t="shared" si="23"/>
        <v>0</v>
      </c>
    </row>
    <row r="270" spans="1:13" ht="29.25" hidden="1" customHeight="1">
      <c r="A270" s="70">
        <v>3</v>
      </c>
      <c r="B270" s="71">
        <v>2</v>
      </c>
      <c r="C270" s="71">
        <v>1</v>
      </c>
      <c r="D270" s="71">
        <v>5</v>
      </c>
      <c r="E270" s="71">
        <v>1</v>
      </c>
      <c r="F270" s="73"/>
      <c r="G270" s="72" t="s">
        <v>145</v>
      </c>
      <c r="H270" s="60">
        <v>236</v>
      </c>
      <c r="I270" s="142">
        <f t="shared" si="23"/>
        <v>0</v>
      </c>
      <c r="J270" s="152">
        <f t="shared" si="23"/>
        <v>0</v>
      </c>
      <c r="K270" s="142">
        <f t="shared" si="23"/>
        <v>0</v>
      </c>
      <c r="L270" s="142">
        <f t="shared" si="23"/>
        <v>0</v>
      </c>
      <c r="M270" s="1"/>
    </row>
    <row r="271" spans="1:13" hidden="1">
      <c r="A271" s="86">
        <v>3</v>
      </c>
      <c r="B271" s="87">
        <v>2</v>
      </c>
      <c r="C271" s="87">
        <v>1</v>
      </c>
      <c r="D271" s="87">
        <v>5</v>
      </c>
      <c r="E271" s="87">
        <v>1</v>
      </c>
      <c r="F271" s="88">
        <v>1</v>
      </c>
      <c r="G271" s="72" t="s">
        <v>145</v>
      </c>
      <c r="H271" s="60">
        <v>237</v>
      </c>
      <c r="I271" s="155">
        <v>0</v>
      </c>
      <c r="J271" s="155">
        <v>0</v>
      </c>
      <c r="K271" s="155">
        <v>0</v>
      </c>
      <c r="L271" s="155">
        <v>0</v>
      </c>
    </row>
    <row r="272" spans="1:13" hidden="1">
      <c r="A272" s="70">
        <v>3</v>
      </c>
      <c r="B272" s="71">
        <v>2</v>
      </c>
      <c r="C272" s="71">
        <v>1</v>
      </c>
      <c r="D272" s="71">
        <v>6</v>
      </c>
      <c r="E272" s="71"/>
      <c r="F272" s="73"/>
      <c r="G272" s="72" t="s">
        <v>146</v>
      </c>
      <c r="H272" s="60">
        <v>238</v>
      </c>
      <c r="I272" s="141">
        <f t="shared" ref="I272:L273" si="24">I273</f>
        <v>0</v>
      </c>
      <c r="J272" s="152">
        <f t="shared" si="24"/>
        <v>0</v>
      </c>
      <c r="K272" s="142">
        <f t="shared" si="24"/>
        <v>0</v>
      </c>
      <c r="L272" s="142">
        <f t="shared" si="24"/>
        <v>0</v>
      </c>
    </row>
    <row r="273" spans="1:13" hidden="1">
      <c r="A273" s="70">
        <v>3</v>
      </c>
      <c r="B273" s="70">
        <v>2</v>
      </c>
      <c r="C273" s="71">
        <v>1</v>
      </c>
      <c r="D273" s="71">
        <v>6</v>
      </c>
      <c r="E273" s="71">
        <v>1</v>
      </c>
      <c r="F273" s="73"/>
      <c r="G273" s="72" t="s">
        <v>146</v>
      </c>
      <c r="H273" s="60">
        <v>239</v>
      </c>
      <c r="I273" s="141">
        <f t="shared" si="24"/>
        <v>0</v>
      </c>
      <c r="J273" s="152">
        <f t="shared" si="24"/>
        <v>0</v>
      </c>
      <c r="K273" s="142">
        <f t="shared" si="24"/>
        <v>0</v>
      </c>
      <c r="L273" s="142">
        <f t="shared" si="24"/>
        <v>0</v>
      </c>
    </row>
    <row r="274" spans="1:13" ht="24" hidden="1" customHeight="1">
      <c r="A274" s="67">
        <v>3</v>
      </c>
      <c r="B274" s="67">
        <v>2</v>
      </c>
      <c r="C274" s="71">
        <v>1</v>
      </c>
      <c r="D274" s="71">
        <v>6</v>
      </c>
      <c r="E274" s="71">
        <v>1</v>
      </c>
      <c r="F274" s="73">
        <v>1</v>
      </c>
      <c r="G274" s="72" t="s">
        <v>146</v>
      </c>
      <c r="H274" s="60">
        <v>240</v>
      </c>
      <c r="I274" s="155">
        <v>0</v>
      </c>
      <c r="J274" s="155">
        <v>0</v>
      </c>
      <c r="K274" s="155">
        <v>0</v>
      </c>
      <c r="L274" s="155">
        <v>0</v>
      </c>
      <c r="M274" s="1"/>
    </row>
    <row r="275" spans="1:13" ht="27.75" hidden="1" customHeight="1">
      <c r="A275" s="70">
        <v>3</v>
      </c>
      <c r="B275" s="70">
        <v>2</v>
      </c>
      <c r="C275" s="71">
        <v>1</v>
      </c>
      <c r="D275" s="71">
        <v>7</v>
      </c>
      <c r="E275" s="71"/>
      <c r="F275" s="73"/>
      <c r="G275" s="72" t="s">
        <v>147</v>
      </c>
      <c r="H275" s="60">
        <v>241</v>
      </c>
      <c r="I275" s="141">
        <f>I276</f>
        <v>0</v>
      </c>
      <c r="J275" s="152">
        <f>J276</f>
        <v>0</v>
      </c>
      <c r="K275" s="142">
        <f>K276</f>
        <v>0</v>
      </c>
      <c r="L275" s="142">
        <f>L276</f>
        <v>0</v>
      </c>
      <c r="M275" s="1"/>
    </row>
    <row r="276" spans="1:13" hidden="1">
      <c r="A276" s="70">
        <v>3</v>
      </c>
      <c r="B276" s="71">
        <v>2</v>
      </c>
      <c r="C276" s="71">
        <v>1</v>
      </c>
      <c r="D276" s="71">
        <v>7</v>
      </c>
      <c r="E276" s="71">
        <v>1</v>
      </c>
      <c r="F276" s="73"/>
      <c r="G276" s="72" t="s">
        <v>147</v>
      </c>
      <c r="H276" s="60">
        <v>242</v>
      </c>
      <c r="I276" s="141">
        <f>I277+I278</f>
        <v>0</v>
      </c>
      <c r="J276" s="141">
        <f>J277+J278</f>
        <v>0</v>
      </c>
      <c r="K276" s="141">
        <f>K277+K278</f>
        <v>0</v>
      </c>
      <c r="L276" s="141">
        <f>L277+L278</f>
        <v>0</v>
      </c>
    </row>
    <row r="277" spans="1:13" ht="27" hidden="1" customHeight="1">
      <c r="A277" s="70">
        <v>3</v>
      </c>
      <c r="B277" s="71">
        <v>2</v>
      </c>
      <c r="C277" s="71">
        <v>1</v>
      </c>
      <c r="D277" s="71">
        <v>7</v>
      </c>
      <c r="E277" s="71">
        <v>1</v>
      </c>
      <c r="F277" s="73">
        <v>1</v>
      </c>
      <c r="G277" s="72" t="s">
        <v>148</v>
      </c>
      <c r="H277" s="60">
        <v>243</v>
      </c>
      <c r="I277" s="146">
        <v>0</v>
      </c>
      <c r="J277" s="147">
        <v>0</v>
      </c>
      <c r="K277" s="147">
        <v>0</v>
      </c>
      <c r="L277" s="147">
        <v>0</v>
      </c>
      <c r="M277" s="1"/>
    </row>
    <row r="278" spans="1:13" ht="24.75" hidden="1" customHeight="1">
      <c r="A278" s="70">
        <v>3</v>
      </c>
      <c r="B278" s="71">
        <v>2</v>
      </c>
      <c r="C278" s="71">
        <v>1</v>
      </c>
      <c r="D278" s="71">
        <v>7</v>
      </c>
      <c r="E278" s="71">
        <v>1</v>
      </c>
      <c r="F278" s="73">
        <v>2</v>
      </c>
      <c r="G278" s="72" t="s">
        <v>149</v>
      </c>
      <c r="H278" s="60">
        <v>244</v>
      </c>
      <c r="I278" s="147">
        <v>0</v>
      </c>
      <c r="J278" s="147">
        <v>0</v>
      </c>
      <c r="K278" s="147">
        <v>0</v>
      </c>
      <c r="L278" s="147">
        <v>0</v>
      </c>
      <c r="M278" s="1"/>
    </row>
    <row r="279" spans="1:13" ht="38.25" hidden="1" customHeight="1">
      <c r="A279" s="70">
        <v>3</v>
      </c>
      <c r="B279" s="71">
        <v>2</v>
      </c>
      <c r="C279" s="71">
        <v>2</v>
      </c>
      <c r="D279" s="123"/>
      <c r="E279" s="123"/>
      <c r="F279" s="124"/>
      <c r="G279" s="72" t="s">
        <v>150</v>
      </c>
      <c r="H279" s="60">
        <v>245</v>
      </c>
      <c r="I279" s="141">
        <f>SUM(I280+I289+I293+I297+I301+I304+I307)</f>
        <v>0</v>
      </c>
      <c r="J279" s="152">
        <f>SUM(J280+J289+J293+J297+J301+J304+J307)</f>
        <v>0</v>
      </c>
      <c r="K279" s="142">
        <f>SUM(K280+K289+K293+K297+K301+K304+K307)</f>
        <v>0</v>
      </c>
      <c r="L279" s="142">
        <f>SUM(L280+L289+L293+L297+L301+L304+L307)</f>
        <v>0</v>
      </c>
      <c r="M279" s="1"/>
    </row>
    <row r="280" spans="1:13" hidden="1">
      <c r="A280" s="70">
        <v>3</v>
      </c>
      <c r="B280" s="71">
        <v>2</v>
      </c>
      <c r="C280" s="71">
        <v>2</v>
      </c>
      <c r="D280" s="71">
        <v>1</v>
      </c>
      <c r="E280" s="71"/>
      <c r="F280" s="73"/>
      <c r="G280" s="72" t="s">
        <v>151</v>
      </c>
      <c r="H280" s="60">
        <v>246</v>
      </c>
      <c r="I280" s="141">
        <f>I281+I283+I286</f>
        <v>0</v>
      </c>
      <c r="J280" s="141">
        <f>J281+J283+J286</f>
        <v>0</v>
      </c>
      <c r="K280" s="141">
        <f>K281+K283+K286</f>
        <v>0</v>
      </c>
      <c r="L280" s="141">
        <f>L281+L283+L286</f>
        <v>0</v>
      </c>
    </row>
    <row r="281" spans="1:13" hidden="1">
      <c r="A281" s="75">
        <v>3</v>
      </c>
      <c r="B281" s="70">
        <v>2</v>
      </c>
      <c r="C281" s="71">
        <v>2</v>
      </c>
      <c r="D281" s="71">
        <v>1</v>
      </c>
      <c r="E281" s="71">
        <v>1</v>
      </c>
      <c r="F281" s="73"/>
      <c r="G281" s="72" t="s">
        <v>129</v>
      </c>
      <c r="H281" s="60">
        <v>247</v>
      </c>
      <c r="I281" s="141">
        <f>SUM(I282)</f>
        <v>0</v>
      </c>
      <c r="J281" s="141">
        <f>SUM(J282)</f>
        <v>0</v>
      </c>
      <c r="K281" s="141">
        <f>SUM(K282)</f>
        <v>0</v>
      </c>
      <c r="L281" s="141">
        <f>SUM(L282)</f>
        <v>0</v>
      </c>
    </row>
    <row r="282" spans="1:13" hidden="1">
      <c r="A282" s="75">
        <v>3</v>
      </c>
      <c r="B282" s="70">
        <v>2</v>
      </c>
      <c r="C282" s="71">
        <v>2</v>
      </c>
      <c r="D282" s="71">
        <v>1</v>
      </c>
      <c r="E282" s="71">
        <v>1</v>
      </c>
      <c r="F282" s="73">
        <v>1</v>
      </c>
      <c r="G282" s="72" t="s">
        <v>129</v>
      </c>
      <c r="H282" s="60">
        <v>248</v>
      </c>
      <c r="I282" s="147">
        <v>0</v>
      </c>
      <c r="J282" s="147">
        <v>0</v>
      </c>
      <c r="K282" s="147">
        <v>0</v>
      </c>
      <c r="L282" s="147">
        <v>0</v>
      </c>
    </row>
    <row r="283" spans="1:13" ht="24" hidden="1" customHeight="1">
      <c r="A283" s="75">
        <v>3</v>
      </c>
      <c r="B283" s="70">
        <v>2</v>
      </c>
      <c r="C283" s="71">
        <v>2</v>
      </c>
      <c r="D283" s="71">
        <v>1</v>
      </c>
      <c r="E283" s="71">
        <v>2</v>
      </c>
      <c r="F283" s="73"/>
      <c r="G283" s="72" t="s">
        <v>152</v>
      </c>
      <c r="H283" s="60">
        <v>249</v>
      </c>
      <c r="I283" s="141">
        <f>SUM(I284:I285)</f>
        <v>0</v>
      </c>
      <c r="J283" s="141">
        <f>SUM(J284:J285)</f>
        <v>0</v>
      </c>
      <c r="K283" s="141">
        <f>SUM(K284:K285)</f>
        <v>0</v>
      </c>
      <c r="L283" s="141">
        <f>SUM(L284:L285)</f>
        <v>0</v>
      </c>
      <c r="M283" s="1"/>
    </row>
    <row r="284" spans="1:13" ht="24" hidden="1" customHeight="1">
      <c r="A284" s="75">
        <v>3</v>
      </c>
      <c r="B284" s="70">
        <v>2</v>
      </c>
      <c r="C284" s="71">
        <v>2</v>
      </c>
      <c r="D284" s="71">
        <v>1</v>
      </c>
      <c r="E284" s="71">
        <v>2</v>
      </c>
      <c r="F284" s="73">
        <v>1</v>
      </c>
      <c r="G284" s="72" t="s">
        <v>131</v>
      </c>
      <c r="H284" s="60">
        <v>250</v>
      </c>
      <c r="I284" s="147">
        <v>0</v>
      </c>
      <c r="J284" s="146">
        <v>0</v>
      </c>
      <c r="K284" s="147">
        <v>0</v>
      </c>
      <c r="L284" s="147">
        <v>0</v>
      </c>
      <c r="M284" s="1"/>
    </row>
    <row r="285" spans="1:13" ht="32.25" hidden="1" customHeight="1">
      <c r="A285" s="75">
        <v>3</v>
      </c>
      <c r="B285" s="70">
        <v>2</v>
      </c>
      <c r="C285" s="71">
        <v>2</v>
      </c>
      <c r="D285" s="71">
        <v>1</v>
      </c>
      <c r="E285" s="71">
        <v>2</v>
      </c>
      <c r="F285" s="73">
        <v>2</v>
      </c>
      <c r="G285" s="72" t="s">
        <v>132</v>
      </c>
      <c r="H285" s="60">
        <v>251</v>
      </c>
      <c r="I285" s="147">
        <v>0</v>
      </c>
      <c r="J285" s="146">
        <v>0</v>
      </c>
      <c r="K285" s="147">
        <v>0</v>
      </c>
      <c r="L285" s="147">
        <v>0</v>
      </c>
      <c r="M285" s="1"/>
    </row>
    <row r="286" spans="1:13" ht="27" hidden="1" customHeight="1">
      <c r="A286" s="75">
        <v>3</v>
      </c>
      <c r="B286" s="70">
        <v>2</v>
      </c>
      <c r="C286" s="71">
        <v>2</v>
      </c>
      <c r="D286" s="71">
        <v>1</v>
      </c>
      <c r="E286" s="71">
        <v>3</v>
      </c>
      <c r="F286" s="73"/>
      <c r="G286" s="72" t="s">
        <v>133</v>
      </c>
      <c r="H286" s="60">
        <v>252</v>
      </c>
      <c r="I286" s="141">
        <f>SUM(I287:I288)</f>
        <v>0</v>
      </c>
      <c r="J286" s="141">
        <f>SUM(J287:J288)</f>
        <v>0</v>
      </c>
      <c r="K286" s="141">
        <f>SUM(K287:K288)</f>
        <v>0</v>
      </c>
      <c r="L286" s="141">
        <f>SUM(L287:L288)</f>
        <v>0</v>
      </c>
      <c r="M286" s="1"/>
    </row>
    <row r="287" spans="1:13" ht="27.75" hidden="1" customHeight="1">
      <c r="A287" s="75">
        <v>3</v>
      </c>
      <c r="B287" s="70">
        <v>2</v>
      </c>
      <c r="C287" s="71">
        <v>2</v>
      </c>
      <c r="D287" s="71">
        <v>1</v>
      </c>
      <c r="E287" s="71">
        <v>3</v>
      </c>
      <c r="F287" s="73">
        <v>1</v>
      </c>
      <c r="G287" s="72" t="s">
        <v>134</v>
      </c>
      <c r="H287" s="60">
        <v>253</v>
      </c>
      <c r="I287" s="147">
        <v>0</v>
      </c>
      <c r="J287" s="146">
        <v>0</v>
      </c>
      <c r="K287" s="147">
        <v>0</v>
      </c>
      <c r="L287" s="147">
        <v>0</v>
      </c>
      <c r="M287" s="1"/>
    </row>
    <row r="288" spans="1:13" ht="27" hidden="1" customHeight="1">
      <c r="A288" s="75">
        <v>3</v>
      </c>
      <c r="B288" s="70">
        <v>2</v>
      </c>
      <c r="C288" s="71">
        <v>2</v>
      </c>
      <c r="D288" s="71">
        <v>1</v>
      </c>
      <c r="E288" s="71">
        <v>3</v>
      </c>
      <c r="F288" s="73">
        <v>2</v>
      </c>
      <c r="G288" s="72" t="s">
        <v>153</v>
      </c>
      <c r="H288" s="60">
        <v>254</v>
      </c>
      <c r="I288" s="147">
        <v>0</v>
      </c>
      <c r="J288" s="146">
        <v>0</v>
      </c>
      <c r="K288" s="147">
        <v>0</v>
      </c>
      <c r="L288" s="147">
        <v>0</v>
      </c>
      <c r="M288" s="1"/>
    </row>
    <row r="289" spans="1:13" ht="25.5" hidden="1" customHeight="1">
      <c r="A289" s="75">
        <v>3</v>
      </c>
      <c r="B289" s="70">
        <v>2</v>
      </c>
      <c r="C289" s="71">
        <v>2</v>
      </c>
      <c r="D289" s="71">
        <v>2</v>
      </c>
      <c r="E289" s="71"/>
      <c r="F289" s="73"/>
      <c r="G289" s="72" t="s">
        <v>154</v>
      </c>
      <c r="H289" s="60">
        <v>255</v>
      </c>
      <c r="I289" s="141">
        <f>I290</f>
        <v>0</v>
      </c>
      <c r="J289" s="142">
        <f>J290</f>
        <v>0</v>
      </c>
      <c r="K289" s="141">
        <f>K290</f>
        <v>0</v>
      </c>
      <c r="L289" s="142">
        <f>L290</f>
        <v>0</v>
      </c>
      <c r="M289" s="1"/>
    </row>
    <row r="290" spans="1:13" ht="32.25" hidden="1" customHeight="1">
      <c r="A290" s="70">
        <v>3</v>
      </c>
      <c r="B290" s="71">
        <v>2</v>
      </c>
      <c r="C290" s="65">
        <v>2</v>
      </c>
      <c r="D290" s="65">
        <v>2</v>
      </c>
      <c r="E290" s="65">
        <v>1</v>
      </c>
      <c r="F290" s="68"/>
      <c r="G290" s="72" t="s">
        <v>154</v>
      </c>
      <c r="H290" s="60">
        <v>256</v>
      </c>
      <c r="I290" s="148">
        <f>SUM(I291:I292)</f>
        <v>0</v>
      </c>
      <c r="J290" s="153">
        <f>SUM(J291:J292)</f>
        <v>0</v>
      </c>
      <c r="K290" s="149">
        <f>SUM(K291:K292)</f>
        <v>0</v>
      </c>
      <c r="L290" s="149">
        <f>SUM(L291:L292)</f>
        <v>0</v>
      </c>
      <c r="M290" s="1"/>
    </row>
    <row r="291" spans="1:13" ht="25.5" hidden="1" customHeight="1">
      <c r="A291" s="70">
        <v>3</v>
      </c>
      <c r="B291" s="71">
        <v>2</v>
      </c>
      <c r="C291" s="71">
        <v>2</v>
      </c>
      <c r="D291" s="71">
        <v>2</v>
      </c>
      <c r="E291" s="71">
        <v>1</v>
      </c>
      <c r="F291" s="73">
        <v>1</v>
      </c>
      <c r="G291" s="72" t="s">
        <v>155</v>
      </c>
      <c r="H291" s="60">
        <v>257</v>
      </c>
      <c r="I291" s="147">
        <v>0</v>
      </c>
      <c r="J291" s="147">
        <v>0</v>
      </c>
      <c r="K291" s="147">
        <v>0</v>
      </c>
      <c r="L291" s="147">
        <v>0</v>
      </c>
      <c r="M291" s="1"/>
    </row>
    <row r="292" spans="1:13" ht="25.5" hidden="1" customHeight="1">
      <c r="A292" s="70">
        <v>3</v>
      </c>
      <c r="B292" s="71">
        <v>2</v>
      </c>
      <c r="C292" s="71">
        <v>2</v>
      </c>
      <c r="D292" s="71">
        <v>2</v>
      </c>
      <c r="E292" s="71">
        <v>1</v>
      </c>
      <c r="F292" s="73">
        <v>2</v>
      </c>
      <c r="G292" s="75" t="s">
        <v>156</v>
      </c>
      <c r="H292" s="60">
        <v>258</v>
      </c>
      <c r="I292" s="147">
        <v>0</v>
      </c>
      <c r="J292" s="147">
        <v>0</v>
      </c>
      <c r="K292" s="147">
        <v>0</v>
      </c>
      <c r="L292" s="147">
        <v>0</v>
      </c>
      <c r="M292" s="1"/>
    </row>
    <row r="293" spans="1:13" ht="25.5" hidden="1" customHeight="1">
      <c r="A293" s="70">
        <v>3</v>
      </c>
      <c r="B293" s="71">
        <v>2</v>
      </c>
      <c r="C293" s="71">
        <v>2</v>
      </c>
      <c r="D293" s="71">
        <v>3</v>
      </c>
      <c r="E293" s="71"/>
      <c r="F293" s="73"/>
      <c r="G293" s="72" t="s">
        <v>157</v>
      </c>
      <c r="H293" s="60">
        <v>259</v>
      </c>
      <c r="I293" s="141">
        <f>I294</f>
        <v>0</v>
      </c>
      <c r="J293" s="152">
        <f>J294</f>
        <v>0</v>
      </c>
      <c r="K293" s="142">
        <f>K294</f>
        <v>0</v>
      </c>
      <c r="L293" s="142">
        <f>L294</f>
        <v>0</v>
      </c>
      <c r="M293" s="1"/>
    </row>
    <row r="294" spans="1:13" ht="30" hidden="1" customHeight="1">
      <c r="A294" s="67">
        <v>3</v>
      </c>
      <c r="B294" s="71">
        <v>2</v>
      </c>
      <c r="C294" s="71">
        <v>2</v>
      </c>
      <c r="D294" s="71">
        <v>3</v>
      </c>
      <c r="E294" s="71">
        <v>1</v>
      </c>
      <c r="F294" s="73"/>
      <c r="G294" s="72" t="s">
        <v>157</v>
      </c>
      <c r="H294" s="60">
        <v>260</v>
      </c>
      <c r="I294" s="141">
        <f>I295+I296</f>
        <v>0</v>
      </c>
      <c r="J294" s="141">
        <f>J295+J296</f>
        <v>0</v>
      </c>
      <c r="K294" s="141">
        <f>K295+K296</f>
        <v>0</v>
      </c>
      <c r="L294" s="141">
        <f>L295+L296</f>
        <v>0</v>
      </c>
      <c r="M294" s="1"/>
    </row>
    <row r="295" spans="1:13" ht="31.5" hidden="1" customHeight="1">
      <c r="A295" s="67">
        <v>3</v>
      </c>
      <c r="B295" s="71">
        <v>2</v>
      </c>
      <c r="C295" s="71">
        <v>2</v>
      </c>
      <c r="D295" s="71">
        <v>3</v>
      </c>
      <c r="E295" s="71">
        <v>1</v>
      </c>
      <c r="F295" s="73">
        <v>1</v>
      </c>
      <c r="G295" s="72" t="s">
        <v>158</v>
      </c>
      <c r="H295" s="60">
        <v>261</v>
      </c>
      <c r="I295" s="147">
        <v>0</v>
      </c>
      <c r="J295" s="147">
        <v>0</v>
      </c>
      <c r="K295" s="147">
        <v>0</v>
      </c>
      <c r="L295" s="147">
        <v>0</v>
      </c>
      <c r="M295" s="1"/>
    </row>
    <row r="296" spans="1:13" ht="25.5" hidden="1" customHeight="1">
      <c r="A296" s="67">
        <v>3</v>
      </c>
      <c r="B296" s="71">
        <v>2</v>
      </c>
      <c r="C296" s="71">
        <v>2</v>
      </c>
      <c r="D296" s="71">
        <v>3</v>
      </c>
      <c r="E296" s="71">
        <v>1</v>
      </c>
      <c r="F296" s="73">
        <v>2</v>
      </c>
      <c r="G296" s="72" t="s">
        <v>159</v>
      </c>
      <c r="H296" s="60">
        <v>262</v>
      </c>
      <c r="I296" s="147">
        <v>0</v>
      </c>
      <c r="J296" s="147">
        <v>0</v>
      </c>
      <c r="K296" s="147">
        <v>0</v>
      </c>
      <c r="L296" s="147">
        <v>0</v>
      </c>
      <c r="M296" s="1"/>
    </row>
    <row r="297" spans="1:13" ht="27" hidden="1" customHeight="1">
      <c r="A297" s="70">
        <v>3</v>
      </c>
      <c r="B297" s="71">
        <v>2</v>
      </c>
      <c r="C297" s="71">
        <v>2</v>
      </c>
      <c r="D297" s="71">
        <v>4</v>
      </c>
      <c r="E297" s="71"/>
      <c r="F297" s="73"/>
      <c r="G297" s="72" t="s">
        <v>160</v>
      </c>
      <c r="H297" s="60">
        <v>263</v>
      </c>
      <c r="I297" s="141">
        <f>I298</f>
        <v>0</v>
      </c>
      <c r="J297" s="152">
        <f>J298</f>
        <v>0</v>
      </c>
      <c r="K297" s="142">
        <f>K298</f>
        <v>0</v>
      </c>
      <c r="L297" s="142">
        <f>L298</f>
        <v>0</v>
      </c>
      <c r="M297" s="1"/>
    </row>
    <row r="298" spans="1:13" hidden="1">
      <c r="A298" s="70">
        <v>3</v>
      </c>
      <c r="B298" s="71">
        <v>2</v>
      </c>
      <c r="C298" s="71">
        <v>2</v>
      </c>
      <c r="D298" s="71">
        <v>4</v>
      </c>
      <c r="E298" s="71">
        <v>1</v>
      </c>
      <c r="F298" s="73"/>
      <c r="G298" s="72" t="s">
        <v>160</v>
      </c>
      <c r="H298" s="60">
        <v>264</v>
      </c>
      <c r="I298" s="141">
        <f>SUM(I299:I300)</f>
        <v>0</v>
      </c>
      <c r="J298" s="152">
        <f>SUM(J299:J300)</f>
        <v>0</v>
      </c>
      <c r="K298" s="142">
        <f>SUM(K299:K300)</f>
        <v>0</v>
      </c>
      <c r="L298" s="142">
        <f>SUM(L299:L300)</f>
        <v>0</v>
      </c>
    </row>
    <row r="299" spans="1:13" ht="30.75" hidden="1" customHeight="1">
      <c r="A299" s="70">
        <v>3</v>
      </c>
      <c r="B299" s="71">
        <v>2</v>
      </c>
      <c r="C299" s="71">
        <v>2</v>
      </c>
      <c r="D299" s="71">
        <v>4</v>
      </c>
      <c r="E299" s="71">
        <v>1</v>
      </c>
      <c r="F299" s="73">
        <v>1</v>
      </c>
      <c r="G299" s="72" t="s">
        <v>161</v>
      </c>
      <c r="H299" s="60">
        <v>265</v>
      </c>
      <c r="I299" s="147">
        <v>0</v>
      </c>
      <c r="J299" s="147">
        <v>0</v>
      </c>
      <c r="K299" s="147">
        <v>0</v>
      </c>
      <c r="L299" s="147">
        <v>0</v>
      </c>
      <c r="M299" s="1"/>
    </row>
    <row r="300" spans="1:13" ht="27.75" hidden="1" customHeight="1">
      <c r="A300" s="67">
        <v>3</v>
      </c>
      <c r="B300" s="65">
        <v>2</v>
      </c>
      <c r="C300" s="65">
        <v>2</v>
      </c>
      <c r="D300" s="65">
        <v>4</v>
      </c>
      <c r="E300" s="65">
        <v>1</v>
      </c>
      <c r="F300" s="68">
        <v>2</v>
      </c>
      <c r="G300" s="75" t="s">
        <v>162</v>
      </c>
      <c r="H300" s="60">
        <v>266</v>
      </c>
      <c r="I300" s="147">
        <v>0</v>
      </c>
      <c r="J300" s="147">
        <v>0</v>
      </c>
      <c r="K300" s="147">
        <v>0</v>
      </c>
      <c r="L300" s="147">
        <v>0</v>
      </c>
      <c r="M300" s="1"/>
    </row>
    <row r="301" spans="1:13" ht="28.5" hidden="1" customHeight="1">
      <c r="A301" s="70">
        <v>3</v>
      </c>
      <c r="B301" s="71">
        <v>2</v>
      </c>
      <c r="C301" s="71">
        <v>2</v>
      </c>
      <c r="D301" s="71">
        <v>5</v>
      </c>
      <c r="E301" s="71"/>
      <c r="F301" s="73"/>
      <c r="G301" s="72" t="s">
        <v>163</v>
      </c>
      <c r="H301" s="60">
        <v>267</v>
      </c>
      <c r="I301" s="141">
        <f t="shared" ref="I301:L302" si="25">I302</f>
        <v>0</v>
      </c>
      <c r="J301" s="152">
        <f t="shared" si="25"/>
        <v>0</v>
      </c>
      <c r="K301" s="142">
        <f t="shared" si="25"/>
        <v>0</v>
      </c>
      <c r="L301" s="142">
        <f t="shared" si="25"/>
        <v>0</v>
      </c>
      <c r="M301" s="1"/>
    </row>
    <row r="302" spans="1:13" ht="26.25" hidden="1" customHeight="1">
      <c r="A302" s="70">
        <v>3</v>
      </c>
      <c r="B302" s="71">
        <v>2</v>
      </c>
      <c r="C302" s="71">
        <v>2</v>
      </c>
      <c r="D302" s="71">
        <v>5</v>
      </c>
      <c r="E302" s="71">
        <v>1</v>
      </c>
      <c r="F302" s="73"/>
      <c r="G302" s="72" t="s">
        <v>163</v>
      </c>
      <c r="H302" s="60">
        <v>268</v>
      </c>
      <c r="I302" s="141">
        <f t="shared" si="25"/>
        <v>0</v>
      </c>
      <c r="J302" s="152">
        <f t="shared" si="25"/>
        <v>0</v>
      </c>
      <c r="K302" s="142">
        <f t="shared" si="25"/>
        <v>0</v>
      </c>
      <c r="L302" s="142">
        <f t="shared" si="25"/>
        <v>0</v>
      </c>
      <c r="M302" s="1"/>
    </row>
    <row r="303" spans="1:13" ht="26.25" hidden="1" customHeight="1">
      <c r="A303" s="70">
        <v>3</v>
      </c>
      <c r="B303" s="71">
        <v>2</v>
      </c>
      <c r="C303" s="71">
        <v>2</v>
      </c>
      <c r="D303" s="71">
        <v>5</v>
      </c>
      <c r="E303" s="71">
        <v>1</v>
      </c>
      <c r="F303" s="73">
        <v>1</v>
      </c>
      <c r="G303" s="72" t="s">
        <v>163</v>
      </c>
      <c r="H303" s="60">
        <v>269</v>
      </c>
      <c r="I303" s="147">
        <v>0</v>
      </c>
      <c r="J303" s="147">
        <v>0</v>
      </c>
      <c r="K303" s="147">
        <v>0</v>
      </c>
      <c r="L303" s="147">
        <v>0</v>
      </c>
      <c r="M303" s="1"/>
    </row>
    <row r="304" spans="1:13" ht="26.25" hidden="1" customHeight="1">
      <c r="A304" s="70">
        <v>3</v>
      </c>
      <c r="B304" s="71">
        <v>2</v>
      </c>
      <c r="C304" s="71">
        <v>2</v>
      </c>
      <c r="D304" s="71">
        <v>6</v>
      </c>
      <c r="E304" s="71"/>
      <c r="F304" s="73"/>
      <c r="G304" s="72" t="s">
        <v>146</v>
      </c>
      <c r="H304" s="60">
        <v>270</v>
      </c>
      <c r="I304" s="141">
        <f t="shared" ref="I304:L305" si="26">I305</f>
        <v>0</v>
      </c>
      <c r="J304" s="168">
        <f t="shared" si="26"/>
        <v>0</v>
      </c>
      <c r="K304" s="142">
        <f t="shared" si="26"/>
        <v>0</v>
      </c>
      <c r="L304" s="142">
        <f t="shared" si="26"/>
        <v>0</v>
      </c>
      <c r="M304" s="1"/>
    </row>
    <row r="305" spans="1:13" ht="30" hidden="1" customHeight="1">
      <c r="A305" s="70">
        <v>3</v>
      </c>
      <c r="B305" s="71">
        <v>2</v>
      </c>
      <c r="C305" s="71">
        <v>2</v>
      </c>
      <c r="D305" s="71">
        <v>6</v>
      </c>
      <c r="E305" s="71">
        <v>1</v>
      </c>
      <c r="F305" s="73"/>
      <c r="G305" s="72" t="s">
        <v>146</v>
      </c>
      <c r="H305" s="60">
        <v>271</v>
      </c>
      <c r="I305" s="141">
        <f t="shared" si="26"/>
        <v>0</v>
      </c>
      <c r="J305" s="168">
        <f t="shared" si="26"/>
        <v>0</v>
      </c>
      <c r="K305" s="142">
        <f t="shared" si="26"/>
        <v>0</v>
      </c>
      <c r="L305" s="142">
        <f t="shared" si="26"/>
        <v>0</v>
      </c>
      <c r="M305" s="1"/>
    </row>
    <row r="306" spans="1:13" ht="24.75" hidden="1" customHeight="1">
      <c r="A306" s="70">
        <v>3</v>
      </c>
      <c r="B306" s="87">
        <v>2</v>
      </c>
      <c r="C306" s="87">
        <v>2</v>
      </c>
      <c r="D306" s="71">
        <v>6</v>
      </c>
      <c r="E306" s="87">
        <v>1</v>
      </c>
      <c r="F306" s="88">
        <v>1</v>
      </c>
      <c r="G306" s="89" t="s">
        <v>146</v>
      </c>
      <c r="H306" s="60">
        <v>272</v>
      </c>
      <c r="I306" s="147">
        <v>0</v>
      </c>
      <c r="J306" s="147">
        <v>0</v>
      </c>
      <c r="K306" s="147">
        <v>0</v>
      </c>
      <c r="L306" s="147">
        <v>0</v>
      </c>
      <c r="M306" s="1"/>
    </row>
    <row r="307" spans="1:13" ht="29.25" hidden="1" customHeight="1">
      <c r="A307" s="75">
        <v>3</v>
      </c>
      <c r="B307" s="70">
        <v>2</v>
      </c>
      <c r="C307" s="71">
        <v>2</v>
      </c>
      <c r="D307" s="71">
        <v>7</v>
      </c>
      <c r="E307" s="71"/>
      <c r="F307" s="73"/>
      <c r="G307" s="72" t="s">
        <v>147</v>
      </c>
      <c r="H307" s="60">
        <v>273</v>
      </c>
      <c r="I307" s="141">
        <f>I308</f>
        <v>0</v>
      </c>
      <c r="J307" s="168">
        <f>J308</f>
        <v>0</v>
      </c>
      <c r="K307" s="142">
        <f>K308</f>
        <v>0</v>
      </c>
      <c r="L307" s="142">
        <f>L308</f>
        <v>0</v>
      </c>
      <c r="M307" s="1"/>
    </row>
    <row r="308" spans="1:13" ht="26.25" hidden="1" customHeight="1">
      <c r="A308" s="75">
        <v>3</v>
      </c>
      <c r="B308" s="70">
        <v>2</v>
      </c>
      <c r="C308" s="71">
        <v>2</v>
      </c>
      <c r="D308" s="71">
        <v>7</v>
      </c>
      <c r="E308" s="71">
        <v>1</v>
      </c>
      <c r="F308" s="73"/>
      <c r="G308" s="72" t="s">
        <v>147</v>
      </c>
      <c r="H308" s="60">
        <v>274</v>
      </c>
      <c r="I308" s="141">
        <f>I309+I310</f>
        <v>0</v>
      </c>
      <c r="J308" s="141">
        <f>J309+J310</f>
        <v>0</v>
      </c>
      <c r="K308" s="141">
        <f>K309+K310</f>
        <v>0</v>
      </c>
      <c r="L308" s="141">
        <f>L309+L310</f>
        <v>0</v>
      </c>
      <c r="M308" s="1"/>
    </row>
    <row r="309" spans="1:13" ht="27.75" hidden="1" customHeight="1">
      <c r="A309" s="75">
        <v>3</v>
      </c>
      <c r="B309" s="70">
        <v>2</v>
      </c>
      <c r="C309" s="70">
        <v>2</v>
      </c>
      <c r="D309" s="71">
        <v>7</v>
      </c>
      <c r="E309" s="71">
        <v>1</v>
      </c>
      <c r="F309" s="73">
        <v>1</v>
      </c>
      <c r="G309" s="72" t="s">
        <v>148</v>
      </c>
      <c r="H309" s="60">
        <v>275</v>
      </c>
      <c r="I309" s="147">
        <v>0</v>
      </c>
      <c r="J309" s="147">
        <v>0</v>
      </c>
      <c r="K309" s="147">
        <v>0</v>
      </c>
      <c r="L309" s="147">
        <v>0</v>
      </c>
      <c r="M309" s="1"/>
    </row>
    <row r="310" spans="1:13" ht="25.5" hidden="1" customHeight="1">
      <c r="A310" s="75">
        <v>3</v>
      </c>
      <c r="B310" s="70">
        <v>2</v>
      </c>
      <c r="C310" s="70">
        <v>2</v>
      </c>
      <c r="D310" s="71">
        <v>7</v>
      </c>
      <c r="E310" s="71">
        <v>1</v>
      </c>
      <c r="F310" s="73">
        <v>2</v>
      </c>
      <c r="G310" s="72" t="s">
        <v>149</v>
      </c>
      <c r="H310" s="60">
        <v>276</v>
      </c>
      <c r="I310" s="147">
        <v>0</v>
      </c>
      <c r="J310" s="147">
        <v>0</v>
      </c>
      <c r="K310" s="147">
        <v>0</v>
      </c>
      <c r="L310" s="147">
        <v>0</v>
      </c>
      <c r="M310" s="1"/>
    </row>
    <row r="311" spans="1:13" ht="30" hidden="1" customHeight="1">
      <c r="A311" s="77">
        <v>3</v>
      </c>
      <c r="B311" s="77">
        <v>3</v>
      </c>
      <c r="C311" s="56"/>
      <c r="D311" s="57"/>
      <c r="E311" s="57"/>
      <c r="F311" s="59"/>
      <c r="G311" s="58" t="s">
        <v>164</v>
      </c>
      <c r="H311" s="60">
        <v>277</v>
      </c>
      <c r="I311" s="141">
        <f>SUM(I312+I344)</f>
        <v>0</v>
      </c>
      <c r="J311" s="168">
        <f>SUM(J312+J344)</f>
        <v>0</v>
      </c>
      <c r="K311" s="142">
        <f>SUM(K312+K344)</f>
        <v>0</v>
      </c>
      <c r="L311" s="142">
        <f>SUM(L312+L344)</f>
        <v>0</v>
      </c>
      <c r="M311" s="1"/>
    </row>
    <row r="312" spans="1:13" ht="40.5" hidden="1" customHeight="1">
      <c r="A312" s="75">
        <v>3</v>
      </c>
      <c r="B312" s="75">
        <v>3</v>
      </c>
      <c r="C312" s="70">
        <v>1</v>
      </c>
      <c r="D312" s="71"/>
      <c r="E312" s="71"/>
      <c r="F312" s="73"/>
      <c r="G312" s="74" t="s">
        <v>165</v>
      </c>
      <c r="H312" s="60">
        <v>278</v>
      </c>
      <c r="I312" s="141">
        <f>SUM(I313+I322+I326+I330+I334+I337+I340)</f>
        <v>0</v>
      </c>
      <c r="J312" s="168">
        <f>SUM(J313+J322+J326+J330+J334+J337+J340)</f>
        <v>0</v>
      </c>
      <c r="K312" s="142">
        <f>SUM(K313+K322+K326+K330+K334+K337+K340)</f>
        <v>0</v>
      </c>
      <c r="L312" s="142">
        <f>SUM(L313+L322+L326+L330+L334+L337+L340)</f>
        <v>0</v>
      </c>
      <c r="M312" s="1"/>
    </row>
    <row r="313" spans="1:13" ht="29.25" hidden="1" customHeight="1">
      <c r="A313" s="75">
        <v>3</v>
      </c>
      <c r="B313" s="75">
        <v>3</v>
      </c>
      <c r="C313" s="70">
        <v>1</v>
      </c>
      <c r="D313" s="71">
        <v>1</v>
      </c>
      <c r="E313" s="71"/>
      <c r="F313" s="73"/>
      <c r="G313" s="74" t="s">
        <v>151</v>
      </c>
      <c r="H313" s="60">
        <v>279</v>
      </c>
      <c r="I313" s="141">
        <f>SUM(I314+I316+I319)</f>
        <v>0</v>
      </c>
      <c r="J313" s="141">
        <f>SUM(J314+J316+J319)</f>
        <v>0</v>
      </c>
      <c r="K313" s="141">
        <f>SUM(K314+K316+K319)</f>
        <v>0</v>
      </c>
      <c r="L313" s="141">
        <f>SUM(L314+L316+L319)</f>
        <v>0</v>
      </c>
      <c r="M313" s="1"/>
    </row>
    <row r="314" spans="1:13" ht="27" hidden="1" customHeight="1">
      <c r="A314" s="75">
        <v>3</v>
      </c>
      <c r="B314" s="75">
        <v>3</v>
      </c>
      <c r="C314" s="70">
        <v>1</v>
      </c>
      <c r="D314" s="71">
        <v>1</v>
      </c>
      <c r="E314" s="71">
        <v>1</v>
      </c>
      <c r="F314" s="73"/>
      <c r="G314" s="74" t="s">
        <v>129</v>
      </c>
      <c r="H314" s="60">
        <v>280</v>
      </c>
      <c r="I314" s="141">
        <f>SUM(I315:I315)</f>
        <v>0</v>
      </c>
      <c r="J314" s="168">
        <f>SUM(J315:J315)</f>
        <v>0</v>
      </c>
      <c r="K314" s="142">
        <f>SUM(K315:K315)</f>
        <v>0</v>
      </c>
      <c r="L314" s="142">
        <f>SUM(L315:L315)</f>
        <v>0</v>
      </c>
      <c r="M314" s="1"/>
    </row>
    <row r="315" spans="1:13" ht="28.5" hidden="1" customHeight="1">
      <c r="A315" s="75">
        <v>3</v>
      </c>
      <c r="B315" s="75">
        <v>3</v>
      </c>
      <c r="C315" s="70">
        <v>1</v>
      </c>
      <c r="D315" s="71">
        <v>1</v>
      </c>
      <c r="E315" s="71">
        <v>1</v>
      </c>
      <c r="F315" s="73">
        <v>1</v>
      </c>
      <c r="G315" s="74" t="s">
        <v>129</v>
      </c>
      <c r="H315" s="60">
        <v>281</v>
      </c>
      <c r="I315" s="147">
        <v>0</v>
      </c>
      <c r="J315" s="147">
        <v>0</v>
      </c>
      <c r="K315" s="147">
        <v>0</v>
      </c>
      <c r="L315" s="147">
        <v>0</v>
      </c>
      <c r="M315" s="1"/>
    </row>
    <row r="316" spans="1:13" ht="31.5" hidden="1" customHeight="1">
      <c r="A316" s="75">
        <v>3</v>
      </c>
      <c r="B316" s="75">
        <v>3</v>
      </c>
      <c r="C316" s="70">
        <v>1</v>
      </c>
      <c r="D316" s="71">
        <v>1</v>
      </c>
      <c r="E316" s="71">
        <v>2</v>
      </c>
      <c r="F316" s="73"/>
      <c r="G316" s="74" t="s">
        <v>152</v>
      </c>
      <c r="H316" s="60">
        <v>282</v>
      </c>
      <c r="I316" s="141">
        <f>SUM(I317:I318)</f>
        <v>0</v>
      </c>
      <c r="J316" s="141">
        <f>SUM(J317:J318)</f>
        <v>0</v>
      </c>
      <c r="K316" s="141">
        <f>SUM(K317:K318)</f>
        <v>0</v>
      </c>
      <c r="L316" s="141">
        <f>SUM(L317:L318)</f>
        <v>0</v>
      </c>
      <c r="M316" s="1"/>
    </row>
    <row r="317" spans="1:13" ht="25.5" hidden="1" customHeight="1">
      <c r="A317" s="75">
        <v>3</v>
      </c>
      <c r="B317" s="75">
        <v>3</v>
      </c>
      <c r="C317" s="70">
        <v>1</v>
      </c>
      <c r="D317" s="71">
        <v>1</v>
      </c>
      <c r="E317" s="71">
        <v>2</v>
      </c>
      <c r="F317" s="73">
        <v>1</v>
      </c>
      <c r="G317" s="74" t="s">
        <v>131</v>
      </c>
      <c r="H317" s="60">
        <v>283</v>
      </c>
      <c r="I317" s="147">
        <v>0</v>
      </c>
      <c r="J317" s="147">
        <v>0</v>
      </c>
      <c r="K317" s="147">
        <v>0</v>
      </c>
      <c r="L317" s="147">
        <v>0</v>
      </c>
      <c r="M317" s="1"/>
    </row>
    <row r="318" spans="1:13" ht="29.25" hidden="1" customHeight="1">
      <c r="A318" s="75">
        <v>3</v>
      </c>
      <c r="B318" s="75">
        <v>3</v>
      </c>
      <c r="C318" s="70">
        <v>1</v>
      </c>
      <c r="D318" s="71">
        <v>1</v>
      </c>
      <c r="E318" s="71">
        <v>2</v>
      </c>
      <c r="F318" s="73">
        <v>2</v>
      </c>
      <c r="G318" s="74" t="s">
        <v>132</v>
      </c>
      <c r="H318" s="60">
        <v>284</v>
      </c>
      <c r="I318" s="147">
        <v>0</v>
      </c>
      <c r="J318" s="147">
        <v>0</v>
      </c>
      <c r="K318" s="147">
        <v>0</v>
      </c>
      <c r="L318" s="147">
        <v>0</v>
      </c>
      <c r="M318" s="1"/>
    </row>
    <row r="319" spans="1:13" ht="28.5" hidden="1" customHeight="1">
      <c r="A319" s="75">
        <v>3</v>
      </c>
      <c r="B319" s="75">
        <v>3</v>
      </c>
      <c r="C319" s="70">
        <v>1</v>
      </c>
      <c r="D319" s="71">
        <v>1</v>
      </c>
      <c r="E319" s="71">
        <v>3</v>
      </c>
      <c r="F319" s="73"/>
      <c r="G319" s="74" t="s">
        <v>133</v>
      </c>
      <c r="H319" s="60">
        <v>285</v>
      </c>
      <c r="I319" s="141">
        <f>SUM(I320:I321)</f>
        <v>0</v>
      </c>
      <c r="J319" s="141">
        <f>SUM(J320:J321)</f>
        <v>0</v>
      </c>
      <c r="K319" s="141">
        <f>SUM(K320:K321)</f>
        <v>0</v>
      </c>
      <c r="L319" s="141">
        <f>SUM(L320:L321)</f>
        <v>0</v>
      </c>
      <c r="M319" s="1"/>
    </row>
    <row r="320" spans="1:13" ht="24.75" hidden="1" customHeight="1">
      <c r="A320" s="75">
        <v>3</v>
      </c>
      <c r="B320" s="75">
        <v>3</v>
      </c>
      <c r="C320" s="70">
        <v>1</v>
      </c>
      <c r="D320" s="71">
        <v>1</v>
      </c>
      <c r="E320" s="71">
        <v>3</v>
      </c>
      <c r="F320" s="73">
        <v>1</v>
      </c>
      <c r="G320" s="74" t="s">
        <v>134</v>
      </c>
      <c r="H320" s="60">
        <v>286</v>
      </c>
      <c r="I320" s="147">
        <v>0</v>
      </c>
      <c r="J320" s="147">
        <v>0</v>
      </c>
      <c r="K320" s="147">
        <v>0</v>
      </c>
      <c r="L320" s="147">
        <v>0</v>
      </c>
      <c r="M320" s="1"/>
    </row>
    <row r="321" spans="1:13" ht="22.5" hidden="1" customHeight="1">
      <c r="A321" s="75">
        <v>3</v>
      </c>
      <c r="B321" s="75">
        <v>3</v>
      </c>
      <c r="C321" s="70">
        <v>1</v>
      </c>
      <c r="D321" s="71">
        <v>1</v>
      </c>
      <c r="E321" s="71">
        <v>3</v>
      </c>
      <c r="F321" s="73">
        <v>2</v>
      </c>
      <c r="G321" s="74" t="s">
        <v>153</v>
      </c>
      <c r="H321" s="60">
        <v>287</v>
      </c>
      <c r="I321" s="147">
        <v>0</v>
      </c>
      <c r="J321" s="147">
        <v>0</v>
      </c>
      <c r="K321" s="147">
        <v>0</v>
      </c>
      <c r="L321" s="147">
        <v>0</v>
      </c>
      <c r="M321" s="1"/>
    </row>
    <row r="322" spans="1:13" hidden="1">
      <c r="A322" s="85">
        <v>3</v>
      </c>
      <c r="B322" s="67">
        <v>3</v>
      </c>
      <c r="C322" s="70">
        <v>1</v>
      </c>
      <c r="D322" s="71">
        <v>2</v>
      </c>
      <c r="E322" s="71"/>
      <c r="F322" s="73"/>
      <c r="G322" s="74" t="s">
        <v>166</v>
      </c>
      <c r="H322" s="60">
        <v>288</v>
      </c>
      <c r="I322" s="141">
        <f>I323</f>
        <v>0</v>
      </c>
      <c r="J322" s="168">
        <f>J323</f>
        <v>0</v>
      </c>
      <c r="K322" s="142">
        <f>K323</f>
        <v>0</v>
      </c>
      <c r="L322" s="142">
        <f>L323</f>
        <v>0</v>
      </c>
    </row>
    <row r="323" spans="1:13" ht="26.25" hidden="1" customHeight="1">
      <c r="A323" s="85">
        <v>3</v>
      </c>
      <c r="B323" s="85">
        <v>3</v>
      </c>
      <c r="C323" s="67">
        <v>1</v>
      </c>
      <c r="D323" s="65">
        <v>2</v>
      </c>
      <c r="E323" s="65">
        <v>1</v>
      </c>
      <c r="F323" s="68"/>
      <c r="G323" s="74" t="s">
        <v>166</v>
      </c>
      <c r="H323" s="60">
        <v>289</v>
      </c>
      <c r="I323" s="148">
        <f>SUM(I324:I325)</f>
        <v>0</v>
      </c>
      <c r="J323" s="169">
        <f>SUM(J324:J325)</f>
        <v>0</v>
      </c>
      <c r="K323" s="149">
        <f>SUM(K324:K325)</f>
        <v>0</v>
      </c>
      <c r="L323" s="149">
        <f>SUM(L324:L325)</f>
        <v>0</v>
      </c>
      <c r="M323" s="1"/>
    </row>
    <row r="324" spans="1:13" ht="25.5" hidden="1" customHeight="1">
      <c r="A324" s="75">
        <v>3</v>
      </c>
      <c r="B324" s="75">
        <v>3</v>
      </c>
      <c r="C324" s="70">
        <v>1</v>
      </c>
      <c r="D324" s="71">
        <v>2</v>
      </c>
      <c r="E324" s="71">
        <v>1</v>
      </c>
      <c r="F324" s="73">
        <v>1</v>
      </c>
      <c r="G324" s="74" t="s">
        <v>167</v>
      </c>
      <c r="H324" s="60">
        <v>290</v>
      </c>
      <c r="I324" s="147">
        <v>0</v>
      </c>
      <c r="J324" s="147">
        <v>0</v>
      </c>
      <c r="K324" s="147">
        <v>0</v>
      </c>
      <c r="L324" s="147">
        <v>0</v>
      </c>
      <c r="M324" s="1"/>
    </row>
    <row r="325" spans="1:13" ht="24" hidden="1" customHeight="1">
      <c r="A325" s="79">
        <v>3</v>
      </c>
      <c r="B325" s="108">
        <v>3</v>
      </c>
      <c r="C325" s="86">
        <v>1</v>
      </c>
      <c r="D325" s="87">
        <v>2</v>
      </c>
      <c r="E325" s="87">
        <v>1</v>
      </c>
      <c r="F325" s="88">
        <v>2</v>
      </c>
      <c r="G325" s="109" t="s">
        <v>168</v>
      </c>
      <c r="H325" s="60">
        <v>291</v>
      </c>
      <c r="I325" s="147">
        <v>0</v>
      </c>
      <c r="J325" s="147">
        <v>0</v>
      </c>
      <c r="K325" s="147">
        <v>0</v>
      </c>
      <c r="L325" s="147">
        <v>0</v>
      </c>
      <c r="M325" s="1"/>
    </row>
    <row r="326" spans="1:13" ht="27.75" hidden="1" customHeight="1">
      <c r="A326" s="70">
        <v>3</v>
      </c>
      <c r="B326" s="72">
        <v>3</v>
      </c>
      <c r="C326" s="70">
        <v>1</v>
      </c>
      <c r="D326" s="71">
        <v>3</v>
      </c>
      <c r="E326" s="71"/>
      <c r="F326" s="73"/>
      <c r="G326" s="74" t="s">
        <v>169</v>
      </c>
      <c r="H326" s="60">
        <v>292</v>
      </c>
      <c r="I326" s="141">
        <f>I327</f>
        <v>0</v>
      </c>
      <c r="J326" s="168">
        <f>J327</f>
        <v>0</v>
      </c>
      <c r="K326" s="142">
        <f>K327</f>
        <v>0</v>
      </c>
      <c r="L326" s="142">
        <f>L327</f>
        <v>0</v>
      </c>
      <c r="M326" s="1"/>
    </row>
    <row r="327" spans="1:13" ht="24" hidden="1" customHeight="1">
      <c r="A327" s="70">
        <v>3</v>
      </c>
      <c r="B327" s="89">
        <v>3</v>
      </c>
      <c r="C327" s="86">
        <v>1</v>
      </c>
      <c r="D327" s="87">
        <v>3</v>
      </c>
      <c r="E327" s="87">
        <v>1</v>
      </c>
      <c r="F327" s="88"/>
      <c r="G327" s="74" t="s">
        <v>169</v>
      </c>
      <c r="H327" s="60">
        <v>293</v>
      </c>
      <c r="I327" s="142">
        <f>I328+I329</f>
        <v>0</v>
      </c>
      <c r="J327" s="142">
        <f>J328+J329</f>
        <v>0</v>
      </c>
      <c r="K327" s="142">
        <f>K328+K329</f>
        <v>0</v>
      </c>
      <c r="L327" s="142">
        <f>L328+L329</f>
        <v>0</v>
      </c>
      <c r="M327" s="1"/>
    </row>
    <row r="328" spans="1:13" ht="27" hidden="1" customHeight="1">
      <c r="A328" s="70">
        <v>3</v>
      </c>
      <c r="B328" s="72">
        <v>3</v>
      </c>
      <c r="C328" s="70">
        <v>1</v>
      </c>
      <c r="D328" s="71">
        <v>3</v>
      </c>
      <c r="E328" s="71">
        <v>1</v>
      </c>
      <c r="F328" s="73">
        <v>1</v>
      </c>
      <c r="G328" s="74" t="s">
        <v>170</v>
      </c>
      <c r="H328" s="60">
        <v>294</v>
      </c>
      <c r="I328" s="146">
        <v>0</v>
      </c>
      <c r="J328" s="155">
        <v>0</v>
      </c>
      <c r="K328" s="155">
        <v>0</v>
      </c>
      <c r="L328" s="166">
        <v>0</v>
      </c>
      <c r="M328" s="1"/>
    </row>
    <row r="329" spans="1:13" ht="26.25" hidden="1" customHeight="1">
      <c r="A329" s="70">
        <v>3</v>
      </c>
      <c r="B329" s="72">
        <v>3</v>
      </c>
      <c r="C329" s="70">
        <v>1</v>
      </c>
      <c r="D329" s="71">
        <v>3</v>
      </c>
      <c r="E329" s="71">
        <v>1</v>
      </c>
      <c r="F329" s="73">
        <v>2</v>
      </c>
      <c r="G329" s="74" t="s">
        <v>171</v>
      </c>
      <c r="H329" s="60">
        <v>295</v>
      </c>
      <c r="I329" s="155">
        <v>0</v>
      </c>
      <c r="J329" s="147">
        <v>0</v>
      </c>
      <c r="K329" s="147">
        <v>0</v>
      </c>
      <c r="L329" s="147">
        <v>0</v>
      </c>
      <c r="M329" s="1"/>
    </row>
    <row r="330" spans="1:13" hidden="1">
      <c r="A330" s="70">
        <v>3</v>
      </c>
      <c r="B330" s="72">
        <v>3</v>
      </c>
      <c r="C330" s="70">
        <v>1</v>
      </c>
      <c r="D330" s="71">
        <v>4</v>
      </c>
      <c r="E330" s="71"/>
      <c r="F330" s="73"/>
      <c r="G330" s="74" t="s">
        <v>172</v>
      </c>
      <c r="H330" s="60">
        <v>296</v>
      </c>
      <c r="I330" s="141">
        <f>I331</f>
        <v>0</v>
      </c>
      <c r="J330" s="168">
        <f>J331</f>
        <v>0</v>
      </c>
      <c r="K330" s="142">
        <f>K331</f>
        <v>0</v>
      </c>
      <c r="L330" s="142">
        <f>L331</f>
        <v>0</v>
      </c>
    </row>
    <row r="331" spans="1:13" ht="31.5" hidden="1" customHeight="1">
      <c r="A331" s="75">
        <v>3</v>
      </c>
      <c r="B331" s="70">
        <v>3</v>
      </c>
      <c r="C331" s="71">
        <v>1</v>
      </c>
      <c r="D331" s="71">
        <v>4</v>
      </c>
      <c r="E331" s="71">
        <v>1</v>
      </c>
      <c r="F331" s="73"/>
      <c r="G331" s="74" t="s">
        <v>172</v>
      </c>
      <c r="H331" s="60">
        <v>297</v>
      </c>
      <c r="I331" s="141">
        <f>SUM(I332:I333)</f>
        <v>0</v>
      </c>
      <c r="J331" s="141">
        <f>SUM(J332:J333)</f>
        <v>0</v>
      </c>
      <c r="K331" s="141">
        <f>SUM(K332:K333)</f>
        <v>0</v>
      </c>
      <c r="L331" s="141">
        <f>SUM(L332:L333)</f>
        <v>0</v>
      </c>
      <c r="M331" s="1"/>
    </row>
    <row r="332" spans="1:13" hidden="1">
      <c r="A332" s="75">
        <v>3</v>
      </c>
      <c r="B332" s="70">
        <v>3</v>
      </c>
      <c r="C332" s="71">
        <v>1</v>
      </c>
      <c r="D332" s="71">
        <v>4</v>
      </c>
      <c r="E332" s="71">
        <v>1</v>
      </c>
      <c r="F332" s="73">
        <v>1</v>
      </c>
      <c r="G332" s="74" t="s">
        <v>173</v>
      </c>
      <c r="H332" s="60">
        <v>298</v>
      </c>
      <c r="I332" s="146">
        <v>0</v>
      </c>
      <c r="J332" s="147">
        <v>0</v>
      </c>
      <c r="K332" s="147">
        <v>0</v>
      </c>
      <c r="L332" s="146">
        <v>0</v>
      </c>
    </row>
    <row r="333" spans="1:13" ht="30.75" hidden="1" customHeight="1">
      <c r="A333" s="70">
        <v>3</v>
      </c>
      <c r="B333" s="71">
        <v>3</v>
      </c>
      <c r="C333" s="71">
        <v>1</v>
      </c>
      <c r="D333" s="71">
        <v>4</v>
      </c>
      <c r="E333" s="71">
        <v>1</v>
      </c>
      <c r="F333" s="73">
        <v>2</v>
      </c>
      <c r="G333" s="74" t="s">
        <v>174</v>
      </c>
      <c r="H333" s="60">
        <v>299</v>
      </c>
      <c r="I333" s="146">
        <v>0</v>
      </c>
      <c r="J333" s="155">
        <v>0</v>
      </c>
      <c r="K333" s="155">
        <v>0</v>
      </c>
      <c r="L333" s="166">
        <v>0</v>
      </c>
      <c r="M333" s="1"/>
    </row>
    <row r="334" spans="1:13" ht="26.25" hidden="1" customHeight="1">
      <c r="A334" s="70">
        <v>3</v>
      </c>
      <c r="B334" s="71">
        <v>3</v>
      </c>
      <c r="C334" s="71">
        <v>1</v>
      </c>
      <c r="D334" s="71">
        <v>5</v>
      </c>
      <c r="E334" s="71"/>
      <c r="F334" s="73"/>
      <c r="G334" s="74" t="s">
        <v>175</v>
      </c>
      <c r="H334" s="60">
        <v>300</v>
      </c>
      <c r="I334" s="149">
        <f t="shared" ref="I334:L335" si="27">I335</f>
        <v>0</v>
      </c>
      <c r="J334" s="168">
        <f t="shared" si="27"/>
        <v>0</v>
      </c>
      <c r="K334" s="142">
        <f t="shared" si="27"/>
        <v>0</v>
      </c>
      <c r="L334" s="142">
        <f t="shared" si="27"/>
        <v>0</v>
      </c>
      <c r="M334" s="1"/>
    </row>
    <row r="335" spans="1:13" ht="30" hidden="1" customHeight="1">
      <c r="A335" s="67">
        <v>3</v>
      </c>
      <c r="B335" s="87">
        <v>3</v>
      </c>
      <c r="C335" s="87">
        <v>1</v>
      </c>
      <c r="D335" s="87">
        <v>5</v>
      </c>
      <c r="E335" s="87">
        <v>1</v>
      </c>
      <c r="F335" s="88"/>
      <c r="G335" s="74" t="s">
        <v>175</v>
      </c>
      <c r="H335" s="60">
        <v>301</v>
      </c>
      <c r="I335" s="142">
        <f t="shared" si="27"/>
        <v>0</v>
      </c>
      <c r="J335" s="169">
        <f t="shared" si="27"/>
        <v>0</v>
      </c>
      <c r="K335" s="149">
        <f t="shared" si="27"/>
        <v>0</v>
      </c>
      <c r="L335" s="149">
        <f t="shared" si="27"/>
        <v>0</v>
      </c>
      <c r="M335" s="1"/>
    </row>
    <row r="336" spans="1:13" ht="30" hidden="1" customHeight="1">
      <c r="A336" s="70">
        <v>3</v>
      </c>
      <c r="B336" s="71">
        <v>3</v>
      </c>
      <c r="C336" s="71">
        <v>1</v>
      </c>
      <c r="D336" s="71">
        <v>5</v>
      </c>
      <c r="E336" s="71">
        <v>1</v>
      </c>
      <c r="F336" s="73">
        <v>1</v>
      </c>
      <c r="G336" s="74" t="s">
        <v>176</v>
      </c>
      <c r="H336" s="60">
        <v>302</v>
      </c>
      <c r="I336" s="147">
        <v>0</v>
      </c>
      <c r="J336" s="155">
        <v>0</v>
      </c>
      <c r="K336" s="155">
        <v>0</v>
      </c>
      <c r="L336" s="166">
        <v>0</v>
      </c>
      <c r="M336" s="1"/>
    </row>
    <row r="337" spans="1:16" ht="30" hidden="1" customHeight="1">
      <c r="A337" s="70">
        <v>3</v>
      </c>
      <c r="B337" s="71">
        <v>3</v>
      </c>
      <c r="C337" s="71">
        <v>1</v>
      </c>
      <c r="D337" s="71">
        <v>6</v>
      </c>
      <c r="E337" s="71"/>
      <c r="F337" s="73"/>
      <c r="G337" s="74" t="s">
        <v>146</v>
      </c>
      <c r="H337" s="60">
        <v>303</v>
      </c>
      <c r="I337" s="142">
        <f t="shared" ref="I337:L338" si="28">I338</f>
        <v>0</v>
      </c>
      <c r="J337" s="168">
        <f t="shared" si="28"/>
        <v>0</v>
      </c>
      <c r="K337" s="142">
        <f t="shared" si="28"/>
        <v>0</v>
      </c>
      <c r="L337" s="142">
        <f t="shared" si="28"/>
        <v>0</v>
      </c>
      <c r="M337" s="1"/>
    </row>
    <row r="338" spans="1:16" ht="30" hidden="1" customHeight="1">
      <c r="A338" s="70">
        <v>3</v>
      </c>
      <c r="B338" s="71">
        <v>3</v>
      </c>
      <c r="C338" s="71">
        <v>1</v>
      </c>
      <c r="D338" s="71">
        <v>6</v>
      </c>
      <c r="E338" s="71">
        <v>1</v>
      </c>
      <c r="F338" s="73"/>
      <c r="G338" s="74" t="s">
        <v>146</v>
      </c>
      <c r="H338" s="60">
        <v>304</v>
      </c>
      <c r="I338" s="141">
        <f t="shared" si="28"/>
        <v>0</v>
      </c>
      <c r="J338" s="168">
        <f t="shared" si="28"/>
        <v>0</v>
      </c>
      <c r="K338" s="142">
        <f t="shared" si="28"/>
        <v>0</v>
      </c>
      <c r="L338" s="142">
        <f t="shared" si="28"/>
        <v>0</v>
      </c>
      <c r="M338" s="1"/>
    </row>
    <row r="339" spans="1:16" ht="25.5" hidden="1" customHeight="1">
      <c r="A339" s="70">
        <v>3</v>
      </c>
      <c r="B339" s="71">
        <v>3</v>
      </c>
      <c r="C339" s="71">
        <v>1</v>
      </c>
      <c r="D339" s="71">
        <v>6</v>
      </c>
      <c r="E339" s="71">
        <v>1</v>
      </c>
      <c r="F339" s="73">
        <v>1</v>
      </c>
      <c r="G339" s="74" t="s">
        <v>146</v>
      </c>
      <c r="H339" s="60">
        <v>305</v>
      </c>
      <c r="I339" s="155">
        <v>0</v>
      </c>
      <c r="J339" s="155">
        <v>0</v>
      </c>
      <c r="K339" s="155">
        <v>0</v>
      </c>
      <c r="L339" s="166">
        <v>0</v>
      </c>
      <c r="M339" s="1"/>
    </row>
    <row r="340" spans="1:16" ht="22.5" hidden="1" customHeight="1">
      <c r="A340" s="70">
        <v>3</v>
      </c>
      <c r="B340" s="71">
        <v>3</v>
      </c>
      <c r="C340" s="71">
        <v>1</v>
      </c>
      <c r="D340" s="71">
        <v>7</v>
      </c>
      <c r="E340" s="71"/>
      <c r="F340" s="73"/>
      <c r="G340" s="74" t="s">
        <v>177</v>
      </c>
      <c r="H340" s="60">
        <v>306</v>
      </c>
      <c r="I340" s="141">
        <f>I341</f>
        <v>0</v>
      </c>
      <c r="J340" s="168">
        <f>J341</f>
        <v>0</v>
      </c>
      <c r="K340" s="142">
        <f>K341</f>
        <v>0</v>
      </c>
      <c r="L340" s="142">
        <f>L341</f>
        <v>0</v>
      </c>
      <c r="M340" s="1"/>
    </row>
    <row r="341" spans="1:16" ht="25.5" hidden="1" customHeight="1">
      <c r="A341" s="70">
        <v>3</v>
      </c>
      <c r="B341" s="71">
        <v>3</v>
      </c>
      <c r="C341" s="71">
        <v>1</v>
      </c>
      <c r="D341" s="71">
        <v>7</v>
      </c>
      <c r="E341" s="71">
        <v>1</v>
      </c>
      <c r="F341" s="73"/>
      <c r="G341" s="74" t="s">
        <v>177</v>
      </c>
      <c r="H341" s="60">
        <v>307</v>
      </c>
      <c r="I341" s="141">
        <f>I342+I343</f>
        <v>0</v>
      </c>
      <c r="J341" s="141">
        <f>J342+J343</f>
        <v>0</v>
      </c>
      <c r="K341" s="141">
        <f>K342+K343</f>
        <v>0</v>
      </c>
      <c r="L341" s="141">
        <f>L342+L343</f>
        <v>0</v>
      </c>
      <c r="M341" s="1"/>
    </row>
    <row r="342" spans="1:16" ht="27" hidden="1" customHeight="1">
      <c r="A342" s="70">
        <v>3</v>
      </c>
      <c r="B342" s="71">
        <v>3</v>
      </c>
      <c r="C342" s="71">
        <v>1</v>
      </c>
      <c r="D342" s="71">
        <v>7</v>
      </c>
      <c r="E342" s="71">
        <v>1</v>
      </c>
      <c r="F342" s="73">
        <v>1</v>
      </c>
      <c r="G342" s="74" t="s">
        <v>178</v>
      </c>
      <c r="H342" s="60">
        <v>308</v>
      </c>
      <c r="I342" s="155">
        <v>0</v>
      </c>
      <c r="J342" s="155">
        <v>0</v>
      </c>
      <c r="K342" s="155">
        <v>0</v>
      </c>
      <c r="L342" s="166">
        <v>0</v>
      </c>
      <c r="M342" s="1"/>
    </row>
    <row r="343" spans="1:16" ht="27.75" hidden="1" customHeight="1">
      <c r="A343" s="70">
        <v>3</v>
      </c>
      <c r="B343" s="71">
        <v>3</v>
      </c>
      <c r="C343" s="71">
        <v>1</v>
      </c>
      <c r="D343" s="71">
        <v>7</v>
      </c>
      <c r="E343" s="71">
        <v>1</v>
      </c>
      <c r="F343" s="73">
        <v>2</v>
      </c>
      <c r="G343" s="74" t="s">
        <v>179</v>
      </c>
      <c r="H343" s="60">
        <v>309</v>
      </c>
      <c r="I343" s="147">
        <v>0</v>
      </c>
      <c r="J343" s="147">
        <v>0</v>
      </c>
      <c r="K343" s="147">
        <v>0</v>
      </c>
      <c r="L343" s="147">
        <v>0</v>
      </c>
      <c r="M343" s="1"/>
    </row>
    <row r="344" spans="1:16" ht="38.25" hidden="1" customHeight="1">
      <c r="A344" s="70">
        <v>3</v>
      </c>
      <c r="B344" s="71">
        <v>3</v>
      </c>
      <c r="C344" s="71">
        <v>2</v>
      </c>
      <c r="D344" s="71"/>
      <c r="E344" s="71"/>
      <c r="F344" s="73"/>
      <c r="G344" s="72" t="s">
        <v>180</v>
      </c>
      <c r="H344" s="60">
        <v>310</v>
      </c>
      <c r="I344" s="141">
        <f>SUM(I345+I354+I358+I362+I366+I369+I372)</f>
        <v>0</v>
      </c>
      <c r="J344" s="168">
        <f>SUM(J345+J354+J358+J362+J366+J369+J372)</f>
        <v>0</v>
      </c>
      <c r="K344" s="142">
        <f>SUM(K345+K354+K358+K362+K366+K369+K372)</f>
        <v>0</v>
      </c>
      <c r="L344" s="142">
        <f>SUM(L345+L354+L358+L362+L366+L369+L372)</f>
        <v>0</v>
      </c>
      <c r="M344" s="1"/>
    </row>
    <row r="345" spans="1:16" ht="30" hidden="1" customHeight="1">
      <c r="A345" s="70">
        <v>3</v>
      </c>
      <c r="B345" s="71">
        <v>3</v>
      </c>
      <c r="C345" s="71">
        <v>2</v>
      </c>
      <c r="D345" s="71">
        <v>1</v>
      </c>
      <c r="E345" s="71"/>
      <c r="F345" s="73"/>
      <c r="G345" s="72" t="s">
        <v>128</v>
      </c>
      <c r="H345" s="60">
        <v>311</v>
      </c>
      <c r="I345" s="141">
        <f>I346+I348+I351</f>
        <v>0</v>
      </c>
      <c r="J345" s="141">
        <f>J346+J348+J351</f>
        <v>0</v>
      </c>
      <c r="K345" s="141">
        <f>K346+K348+K351</f>
        <v>0</v>
      </c>
      <c r="L345" s="141">
        <f>L346+L348+L351</f>
        <v>0</v>
      </c>
      <c r="M345" s="1"/>
    </row>
    <row r="346" spans="1:16" hidden="1">
      <c r="A346" s="75">
        <v>3</v>
      </c>
      <c r="B346" s="70">
        <v>3</v>
      </c>
      <c r="C346" s="71">
        <v>2</v>
      </c>
      <c r="D346" s="72">
        <v>1</v>
      </c>
      <c r="E346" s="70">
        <v>1</v>
      </c>
      <c r="F346" s="73"/>
      <c r="G346" s="72" t="s">
        <v>128</v>
      </c>
      <c r="H346" s="60">
        <v>312</v>
      </c>
      <c r="I346" s="141">
        <f t="shared" ref="I346:P346" si="29">SUM(I347:I347)</f>
        <v>0</v>
      </c>
      <c r="J346" s="141">
        <f t="shared" si="29"/>
        <v>0</v>
      </c>
      <c r="K346" s="141">
        <f t="shared" si="29"/>
        <v>0</v>
      </c>
      <c r="L346" s="141">
        <f t="shared" si="29"/>
        <v>0</v>
      </c>
      <c r="M346" s="125">
        <f t="shared" si="29"/>
        <v>0</v>
      </c>
      <c r="N346" s="125">
        <f t="shared" si="29"/>
        <v>0</v>
      </c>
      <c r="O346" s="125">
        <f t="shared" si="29"/>
        <v>0</v>
      </c>
      <c r="P346" s="125">
        <f t="shared" si="29"/>
        <v>0</v>
      </c>
    </row>
    <row r="347" spans="1:16" ht="27.75" hidden="1" customHeight="1">
      <c r="A347" s="75">
        <v>3</v>
      </c>
      <c r="B347" s="70">
        <v>3</v>
      </c>
      <c r="C347" s="71">
        <v>2</v>
      </c>
      <c r="D347" s="72">
        <v>1</v>
      </c>
      <c r="E347" s="70">
        <v>1</v>
      </c>
      <c r="F347" s="73">
        <v>1</v>
      </c>
      <c r="G347" s="72" t="s">
        <v>129</v>
      </c>
      <c r="H347" s="60">
        <v>313</v>
      </c>
      <c r="I347" s="155">
        <v>0</v>
      </c>
      <c r="J347" s="155">
        <v>0</v>
      </c>
      <c r="K347" s="155">
        <v>0</v>
      </c>
      <c r="L347" s="166">
        <v>0</v>
      </c>
      <c r="M347" s="1"/>
    </row>
    <row r="348" spans="1:16" hidden="1">
      <c r="A348" s="75">
        <v>3</v>
      </c>
      <c r="B348" s="70">
        <v>3</v>
      </c>
      <c r="C348" s="71">
        <v>2</v>
      </c>
      <c r="D348" s="72">
        <v>1</v>
      </c>
      <c r="E348" s="70">
        <v>2</v>
      </c>
      <c r="F348" s="73"/>
      <c r="G348" s="89" t="s">
        <v>152</v>
      </c>
      <c r="H348" s="60">
        <v>314</v>
      </c>
      <c r="I348" s="141">
        <f>SUM(I349:I350)</f>
        <v>0</v>
      </c>
      <c r="J348" s="141">
        <f>SUM(J349:J350)</f>
        <v>0</v>
      </c>
      <c r="K348" s="141">
        <f>SUM(K349:K350)</f>
        <v>0</v>
      </c>
      <c r="L348" s="141">
        <f>SUM(L349:L350)</f>
        <v>0</v>
      </c>
    </row>
    <row r="349" spans="1:16" hidden="1">
      <c r="A349" s="75">
        <v>3</v>
      </c>
      <c r="B349" s="70">
        <v>3</v>
      </c>
      <c r="C349" s="71">
        <v>2</v>
      </c>
      <c r="D349" s="72">
        <v>1</v>
      </c>
      <c r="E349" s="70">
        <v>2</v>
      </c>
      <c r="F349" s="73">
        <v>1</v>
      </c>
      <c r="G349" s="89" t="s">
        <v>131</v>
      </c>
      <c r="H349" s="60">
        <v>315</v>
      </c>
      <c r="I349" s="155">
        <v>0</v>
      </c>
      <c r="J349" s="155">
        <v>0</v>
      </c>
      <c r="K349" s="155">
        <v>0</v>
      </c>
      <c r="L349" s="166">
        <v>0</v>
      </c>
    </row>
    <row r="350" spans="1:16" hidden="1">
      <c r="A350" s="75">
        <v>3</v>
      </c>
      <c r="B350" s="70">
        <v>3</v>
      </c>
      <c r="C350" s="71">
        <v>2</v>
      </c>
      <c r="D350" s="72">
        <v>1</v>
      </c>
      <c r="E350" s="70">
        <v>2</v>
      </c>
      <c r="F350" s="73">
        <v>2</v>
      </c>
      <c r="G350" s="89" t="s">
        <v>132</v>
      </c>
      <c r="H350" s="60">
        <v>316</v>
      </c>
      <c r="I350" s="147">
        <v>0</v>
      </c>
      <c r="J350" s="147">
        <v>0</v>
      </c>
      <c r="K350" s="147">
        <v>0</v>
      </c>
      <c r="L350" s="147">
        <v>0</v>
      </c>
    </row>
    <row r="351" spans="1:16" hidden="1">
      <c r="A351" s="75">
        <v>3</v>
      </c>
      <c r="B351" s="70">
        <v>3</v>
      </c>
      <c r="C351" s="71">
        <v>2</v>
      </c>
      <c r="D351" s="72">
        <v>1</v>
      </c>
      <c r="E351" s="70">
        <v>3</v>
      </c>
      <c r="F351" s="73"/>
      <c r="G351" s="89" t="s">
        <v>133</v>
      </c>
      <c r="H351" s="60">
        <v>317</v>
      </c>
      <c r="I351" s="141">
        <f>SUM(I352:I353)</f>
        <v>0</v>
      </c>
      <c r="J351" s="141">
        <f>SUM(J352:J353)</f>
        <v>0</v>
      </c>
      <c r="K351" s="141">
        <f>SUM(K352:K353)</f>
        <v>0</v>
      </c>
      <c r="L351" s="141">
        <f>SUM(L352:L353)</f>
        <v>0</v>
      </c>
    </row>
    <row r="352" spans="1:16" hidden="1">
      <c r="A352" s="75">
        <v>3</v>
      </c>
      <c r="B352" s="70">
        <v>3</v>
      </c>
      <c r="C352" s="71">
        <v>2</v>
      </c>
      <c r="D352" s="72">
        <v>1</v>
      </c>
      <c r="E352" s="70">
        <v>3</v>
      </c>
      <c r="F352" s="73">
        <v>1</v>
      </c>
      <c r="G352" s="89" t="s">
        <v>134</v>
      </c>
      <c r="H352" s="60">
        <v>318</v>
      </c>
      <c r="I352" s="147">
        <v>0</v>
      </c>
      <c r="J352" s="147">
        <v>0</v>
      </c>
      <c r="K352" s="147">
        <v>0</v>
      </c>
      <c r="L352" s="147">
        <v>0</v>
      </c>
    </row>
    <row r="353" spans="1:13" hidden="1">
      <c r="A353" s="75">
        <v>3</v>
      </c>
      <c r="B353" s="70">
        <v>3</v>
      </c>
      <c r="C353" s="71">
        <v>2</v>
      </c>
      <c r="D353" s="72">
        <v>1</v>
      </c>
      <c r="E353" s="70">
        <v>3</v>
      </c>
      <c r="F353" s="73">
        <v>2</v>
      </c>
      <c r="G353" s="89" t="s">
        <v>153</v>
      </c>
      <c r="H353" s="60">
        <v>319</v>
      </c>
      <c r="I353" s="165">
        <v>0</v>
      </c>
      <c r="J353" s="170">
        <v>0</v>
      </c>
      <c r="K353" s="165">
        <v>0</v>
      </c>
      <c r="L353" s="165">
        <v>0</v>
      </c>
    </row>
    <row r="354" spans="1:13" hidden="1">
      <c r="A354" s="79">
        <v>3</v>
      </c>
      <c r="B354" s="79">
        <v>3</v>
      </c>
      <c r="C354" s="86">
        <v>2</v>
      </c>
      <c r="D354" s="89">
        <v>2</v>
      </c>
      <c r="E354" s="86"/>
      <c r="F354" s="88"/>
      <c r="G354" s="89" t="s">
        <v>166</v>
      </c>
      <c r="H354" s="60">
        <v>320</v>
      </c>
      <c r="I354" s="150">
        <f>I355</f>
        <v>0</v>
      </c>
      <c r="J354" s="171">
        <f>J355</f>
        <v>0</v>
      </c>
      <c r="K354" s="151">
        <f>K355</f>
        <v>0</v>
      </c>
      <c r="L354" s="151">
        <f>L355</f>
        <v>0</v>
      </c>
    </row>
    <row r="355" spans="1:13" hidden="1">
      <c r="A355" s="75">
        <v>3</v>
      </c>
      <c r="B355" s="75">
        <v>3</v>
      </c>
      <c r="C355" s="70">
        <v>2</v>
      </c>
      <c r="D355" s="72">
        <v>2</v>
      </c>
      <c r="E355" s="70">
        <v>1</v>
      </c>
      <c r="F355" s="73"/>
      <c r="G355" s="89" t="s">
        <v>166</v>
      </c>
      <c r="H355" s="60">
        <v>321</v>
      </c>
      <c r="I355" s="141">
        <f>SUM(I356:I357)</f>
        <v>0</v>
      </c>
      <c r="J355" s="152">
        <f>SUM(J356:J357)</f>
        <v>0</v>
      </c>
      <c r="K355" s="142">
        <f>SUM(K356:K357)</f>
        <v>0</v>
      </c>
      <c r="L355" s="142">
        <f>SUM(L356:L357)</f>
        <v>0</v>
      </c>
    </row>
    <row r="356" spans="1:13" hidden="1">
      <c r="A356" s="75">
        <v>3</v>
      </c>
      <c r="B356" s="75">
        <v>3</v>
      </c>
      <c r="C356" s="70">
        <v>2</v>
      </c>
      <c r="D356" s="72">
        <v>2</v>
      </c>
      <c r="E356" s="75">
        <v>1</v>
      </c>
      <c r="F356" s="99">
        <v>1</v>
      </c>
      <c r="G356" s="72" t="s">
        <v>167</v>
      </c>
      <c r="H356" s="60">
        <v>322</v>
      </c>
      <c r="I356" s="147">
        <v>0</v>
      </c>
      <c r="J356" s="147">
        <v>0</v>
      </c>
      <c r="K356" s="147">
        <v>0</v>
      </c>
      <c r="L356" s="147">
        <v>0</v>
      </c>
    </row>
    <row r="357" spans="1:13" hidden="1">
      <c r="A357" s="79">
        <v>3</v>
      </c>
      <c r="B357" s="79">
        <v>3</v>
      </c>
      <c r="C357" s="80">
        <v>2</v>
      </c>
      <c r="D357" s="81">
        <v>2</v>
      </c>
      <c r="E357" s="82">
        <v>1</v>
      </c>
      <c r="F357" s="105">
        <v>2</v>
      </c>
      <c r="G357" s="82" t="s">
        <v>168</v>
      </c>
      <c r="H357" s="60">
        <v>323</v>
      </c>
      <c r="I357" s="147">
        <v>0</v>
      </c>
      <c r="J357" s="147">
        <v>0</v>
      </c>
      <c r="K357" s="147">
        <v>0</v>
      </c>
      <c r="L357" s="147">
        <v>0</v>
      </c>
    </row>
    <row r="358" spans="1:13" ht="23.25" hidden="1" customHeight="1">
      <c r="A358" s="75">
        <v>3</v>
      </c>
      <c r="B358" s="75">
        <v>3</v>
      </c>
      <c r="C358" s="70">
        <v>2</v>
      </c>
      <c r="D358" s="71">
        <v>3</v>
      </c>
      <c r="E358" s="72"/>
      <c r="F358" s="99"/>
      <c r="G358" s="72" t="s">
        <v>169</v>
      </c>
      <c r="H358" s="60">
        <v>324</v>
      </c>
      <c r="I358" s="141">
        <f>I359</f>
        <v>0</v>
      </c>
      <c r="J358" s="152">
        <f>J359</f>
        <v>0</v>
      </c>
      <c r="K358" s="142">
        <f>K359</f>
        <v>0</v>
      </c>
      <c r="L358" s="142">
        <f>L359</f>
        <v>0</v>
      </c>
      <c r="M358" s="1"/>
    </row>
    <row r="359" spans="1:13" ht="27.75" hidden="1" customHeight="1">
      <c r="A359" s="75">
        <v>3</v>
      </c>
      <c r="B359" s="75">
        <v>3</v>
      </c>
      <c r="C359" s="70">
        <v>2</v>
      </c>
      <c r="D359" s="71">
        <v>3</v>
      </c>
      <c r="E359" s="72">
        <v>1</v>
      </c>
      <c r="F359" s="99"/>
      <c r="G359" s="72" t="s">
        <v>169</v>
      </c>
      <c r="H359" s="60">
        <v>325</v>
      </c>
      <c r="I359" s="141">
        <f>I360+I361</f>
        <v>0</v>
      </c>
      <c r="J359" s="141">
        <f>J360+J361</f>
        <v>0</v>
      </c>
      <c r="K359" s="141">
        <f>K360+K361</f>
        <v>0</v>
      </c>
      <c r="L359" s="141">
        <f>L360+L361</f>
        <v>0</v>
      </c>
      <c r="M359" s="1"/>
    </row>
    <row r="360" spans="1:13" ht="28.5" hidden="1" customHeight="1">
      <c r="A360" s="75">
        <v>3</v>
      </c>
      <c r="B360" s="75">
        <v>3</v>
      </c>
      <c r="C360" s="70">
        <v>2</v>
      </c>
      <c r="D360" s="71">
        <v>3</v>
      </c>
      <c r="E360" s="72">
        <v>1</v>
      </c>
      <c r="F360" s="99">
        <v>1</v>
      </c>
      <c r="G360" s="72" t="s">
        <v>170</v>
      </c>
      <c r="H360" s="60">
        <v>326</v>
      </c>
      <c r="I360" s="155">
        <v>0</v>
      </c>
      <c r="J360" s="155">
        <v>0</v>
      </c>
      <c r="K360" s="155">
        <v>0</v>
      </c>
      <c r="L360" s="166">
        <v>0</v>
      </c>
      <c r="M360" s="1"/>
    </row>
    <row r="361" spans="1:13" ht="27.75" hidden="1" customHeight="1">
      <c r="A361" s="75">
        <v>3</v>
      </c>
      <c r="B361" s="75">
        <v>3</v>
      </c>
      <c r="C361" s="70">
        <v>2</v>
      </c>
      <c r="D361" s="71">
        <v>3</v>
      </c>
      <c r="E361" s="72">
        <v>1</v>
      </c>
      <c r="F361" s="99">
        <v>2</v>
      </c>
      <c r="G361" s="72" t="s">
        <v>171</v>
      </c>
      <c r="H361" s="60">
        <v>327</v>
      </c>
      <c r="I361" s="147">
        <v>0</v>
      </c>
      <c r="J361" s="147">
        <v>0</v>
      </c>
      <c r="K361" s="147">
        <v>0</v>
      </c>
      <c r="L361" s="147">
        <v>0</v>
      </c>
      <c r="M361" s="1"/>
    </row>
    <row r="362" spans="1:13" hidden="1">
      <c r="A362" s="75">
        <v>3</v>
      </c>
      <c r="B362" s="75">
        <v>3</v>
      </c>
      <c r="C362" s="70">
        <v>2</v>
      </c>
      <c r="D362" s="71">
        <v>4</v>
      </c>
      <c r="E362" s="71"/>
      <c r="F362" s="73"/>
      <c r="G362" s="72" t="s">
        <v>172</v>
      </c>
      <c r="H362" s="60">
        <v>328</v>
      </c>
      <c r="I362" s="141">
        <f>I363</f>
        <v>0</v>
      </c>
      <c r="J362" s="152">
        <f>J363</f>
        <v>0</v>
      </c>
      <c r="K362" s="142">
        <f>K363</f>
        <v>0</v>
      </c>
      <c r="L362" s="142">
        <f>L363</f>
        <v>0</v>
      </c>
    </row>
    <row r="363" spans="1:13" hidden="1">
      <c r="A363" s="85">
        <v>3</v>
      </c>
      <c r="B363" s="85">
        <v>3</v>
      </c>
      <c r="C363" s="67">
        <v>2</v>
      </c>
      <c r="D363" s="65">
        <v>4</v>
      </c>
      <c r="E363" s="65">
        <v>1</v>
      </c>
      <c r="F363" s="68"/>
      <c r="G363" s="72" t="s">
        <v>172</v>
      </c>
      <c r="H363" s="60">
        <v>329</v>
      </c>
      <c r="I363" s="148">
        <f>SUM(I364:I365)</f>
        <v>0</v>
      </c>
      <c r="J363" s="153">
        <f>SUM(J364:J365)</f>
        <v>0</v>
      </c>
      <c r="K363" s="149">
        <f>SUM(K364:K365)</f>
        <v>0</v>
      </c>
      <c r="L363" s="149">
        <f>SUM(L364:L365)</f>
        <v>0</v>
      </c>
    </row>
    <row r="364" spans="1:13" ht="30.75" hidden="1" customHeight="1">
      <c r="A364" s="75">
        <v>3</v>
      </c>
      <c r="B364" s="75">
        <v>3</v>
      </c>
      <c r="C364" s="70">
        <v>2</v>
      </c>
      <c r="D364" s="71">
        <v>4</v>
      </c>
      <c r="E364" s="71">
        <v>1</v>
      </c>
      <c r="F364" s="73">
        <v>1</v>
      </c>
      <c r="G364" s="72" t="s">
        <v>173</v>
      </c>
      <c r="H364" s="60">
        <v>330</v>
      </c>
      <c r="I364" s="147">
        <v>0</v>
      </c>
      <c r="J364" s="147">
        <v>0</v>
      </c>
      <c r="K364" s="147">
        <v>0</v>
      </c>
      <c r="L364" s="147">
        <v>0</v>
      </c>
      <c r="M364" s="1"/>
    </row>
    <row r="365" spans="1:13" hidden="1">
      <c r="A365" s="75">
        <v>3</v>
      </c>
      <c r="B365" s="75">
        <v>3</v>
      </c>
      <c r="C365" s="70">
        <v>2</v>
      </c>
      <c r="D365" s="71">
        <v>4</v>
      </c>
      <c r="E365" s="71">
        <v>1</v>
      </c>
      <c r="F365" s="73">
        <v>2</v>
      </c>
      <c r="G365" s="72" t="s">
        <v>181</v>
      </c>
      <c r="H365" s="60">
        <v>331</v>
      </c>
      <c r="I365" s="147">
        <v>0</v>
      </c>
      <c r="J365" s="147">
        <v>0</v>
      </c>
      <c r="K365" s="147">
        <v>0</v>
      </c>
      <c r="L365" s="147">
        <v>0</v>
      </c>
    </row>
    <row r="366" spans="1:13" hidden="1">
      <c r="A366" s="75">
        <v>3</v>
      </c>
      <c r="B366" s="75">
        <v>3</v>
      </c>
      <c r="C366" s="70">
        <v>2</v>
      </c>
      <c r="D366" s="71">
        <v>5</v>
      </c>
      <c r="E366" s="71"/>
      <c r="F366" s="73"/>
      <c r="G366" s="72" t="s">
        <v>175</v>
      </c>
      <c r="H366" s="60">
        <v>332</v>
      </c>
      <c r="I366" s="141">
        <f t="shared" ref="I366:L367" si="30">I367</f>
        <v>0</v>
      </c>
      <c r="J366" s="152">
        <f t="shared" si="30"/>
        <v>0</v>
      </c>
      <c r="K366" s="142">
        <f t="shared" si="30"/>
        <v>0</v>
      </c>
      <c r="L366" s="142">
        <f t="shared" si="30"/>
        <v>0</v>
      </c>
    </row>
    <row r="367" spans="1:13" hidden="1">
      <c r="A367" s="85">
        <v>3</v>
      </c>
      <c r="B367" s="85">
        <v>3</v>
      </c>
      <c r="C367" s="67">
        <v>2</v>
      </c>
      <c r="D367" s="65">
        <v>5</v>
      </c>
      <c r="E367" s="65">
        <v>1</v>
      </c>
      <c r="F367" s="68"/>
      <c r="G367" s="72" t="s">
        <v>175</v>
      </c>
      <c r="H367" s="60">
        <v>333</v>
      </c>
      <c r="I367" s="148">
        <f t="shared" si="30"/>
        <v>0</v>
      </c>
      <c r="J367" s="153">
        <f t="shared" si="30"/>
        <v>0</v>
      </c>
      <c r="K367" s="149">
        <f t="shared" si="30"/>
        <v>0</v>
      </c>
      <c r="L367" s="149">
        <f t="shared" si="30"/>
        <v>0</v>
      </c>
    </row>
    <row r="368" spans="1:13" hidden="1">
      <c r="A368" s="75">
        <v>3</v>
      </c>
      <c r="B368" s="75">
        <v>3</v>
      </c>
      <c r="C368" s="70">
        <v>2</v>
      </c>
      <c r="D368" s="71">
        <v>5</v>
      </c>
      <c r="E368" s="71">
        <v>1</v>
      </c>
      <c r="F368" s="73">
        <v>1</v>
      </c>
      <c r="G368" s="72" t="s">
        <v>175</v>
      </c>
      <c r="H368" s="60">
        <v>334</v>
      </c>
      <c r="I368" s="155">
        <v>0</v>
      </c>
      <c r="J368" s="155">
        <v>0</v>
      </c>
      <c r="K368" s="155">
        <v>0</v>
      </c>
      <c r="L368" s="166">
        <v>0</v>
      </c>
    </row>
    <row r="369" spans="1:13" ht="30.75" hidden="1" customHeight="1">
      <c r="A369" s="75">
        <v>3</v>
      </c>
      <c r="B369" s="75">
        <v>3</v>
      </c>
      <c r="C369" s="70">
        <v>2</v>
      </c>
      <c r="D369" s="71">
        <v>6</v>
      </c>
      <c r="E369" s="71"/>
      <c r="F369" s="73"/>
      <c r="G369" s="72" t="s">
        <v>146</v>
      </c>
      <c r="H369" s="60">
        <v>335</v>
      </c>
      <c r="I369" s="141">
        <f t="shared" ref="I369:L370" si="31">I370</f>
        <v>0</v>
      </c>
      <c r="J369" s="152">
        <f t="shared" si="31"/>
        <v>0</v>
      </c>
      <c r="K369" s="142">
        <f t="shared" si="31"/>
        <v>0</v>
      </c>
      <c r="L369" s="142">
        <f t="shared" si="31"/>
        <v>0</v>
      </c>
      <c r="M369" s="1"/>
    </row>
    <row r="370" spans="1:13" ht="25.5" hidden="1" customHeight="1">
      <c r="A370" s="75">
        <v>3</v>
      </c>
      <c r="B370" s="75">
        <v>3</v>
      </c>
      <c r="C370" s="70">
        <v>2</v>
      </c>
      <c r="D370" s="71">
        <v>6</v>
      </c>
      <c r="E370" s="71">
        <v>1</v>
      </c>
      <c r="F370" s="73"/>
      <c r="G370" s="72" t="s">
        <v>146</v>
      </c>
      <c r="H370" s="60">
        <v>336</v>
      </c>
      <c r="I370" s="141">
        <f t="shared" si="31"/>
        <v>0</v>
      </c>
      <c r="J370" s="152">
        <f t="shared" si="31"/>
        <v>0</v>
      </c>
      <c r="K370" s="142">
        <f t="shared" si="31"/>
        <v>0</v>
      </c>
      <c r="L370" s="142">
        <f t="shared" si="31"/>
        <v>0</v>
      </c>
      <c r="M370" s="1"/>
    </row>
    <row r="371" spans="1:13" ht="24" hidden="1" customHeight="1">
      <c r="A371" s="79">
        <v>3</v>
      </c>
      <c r="B371" s="79">
        <v>3</v>
      </c>
      <c r="C371" s="80">
        <v>2</v>
      </c>
      <c r="D371" s="81">
        <v>6</v>
      </c>
      <c r="E371" s="81">
        <v>1</v>
      </c>
      <c r="F371" s="83">
        <v>1</v>
      </c>
      <c r="G371" s="82" t="s">
        <v>146</v>
      </c>
      <c r="H371" s="60">
        <v>337</v>
      </c>
      <c r="I371" s="155">
        <v>0</v>
      </c>
      <c r="J371" s="155">
        <v>0</v>
      </c>
      <c r="K371" s="155">
        <v>0</v>
      </c>
      <c r="L371" s="166">
        <v>0</v>
      </c>
      <c r="M371" s="1"/>
    </row>
    <row r="372" spans="1:13" ht="28.5" hidden="1" customHeight="1">
      <c r="A372" s="75">
        <v>3</v>
      </c>
      <c r="B372" s="75">
        <v>3</v>
      </c>
      <c r="C372" s="70">
        <v>2</v>
      </c>
      <c r="D372" s="71">
        <v>7</v>
      </c>
      <c r="E372" s="71"/>
      <c r="F372" s="73"/>
      <c r="G372" s="72" t="s">
        <v>177</v>
      </c>
      <c r="H372" s="60">
        <v>338</v>
      </c>
      <c r="I372" s="141">
        <f>I373</f>
        <v>0</v>
      </c>
      <c r="J372" s="152">
        <f>J373</f>
        <v>0</v>
      </c>
      <c r="K372" s="142">
        <f>K373</f>
        <v>0</v>
      </c>
      <c r="L372" s="142">
        <f>L373</f>
        <v>0</v>
      </c>
      <c r="M372" s="1"/>
    </row>
    <row r="373" spans="1:13" ht="28.5" hidden="1" customHeight="1">
      <c r="A373" s="79">
        <v>3</v>
      </c>
      <c r="B373" s="79">
        <v>3</v>
      </c>
      <c r="C373" s="80">
        <v>2</v>
      </c>
      <c r="D373" s="81">
        <v>7</v>
      </c>
      <c r="E373" s="81">
        <v>1</v>
      </c>
      <c r="F373" s="83"/>
      <c r="G373" s="72" t="s">
        <v>177</v>
      </c>
      <c r="H373" s="60">
        <v>339</v>
      </c>
      <c r="I373" s="141">
        <f>SUM(I374:I375)</f>
        <v>0</v>
      </c>
      <c r="J373" s="141">
        <f>SUM(J374:J375)</f>
        <v>0</v>
      </c>
      <c r="K373" s="141">
        <f>SUM(K374:K375)</f>
        <v>0</v>
      </c>
      <c r="L373" s="141">
        <f>SUM(L374:L375)</f>
        <v>0</v>
      </c>
      <c r="M373" s="1"/>
    </row>
    <row r="374" spans="1:13" ht="27" hidden="1" customHeight="1">
      <c r="A374" s="75">
        <v>3</v>
      </c>
      <c r="B374" s="75">
        <v>3</v>
      </c>
      <c r="C374" s="70">
        <v>2</v>
      </c>
      <c r="D374" s="71">
        <v>7</v>
      </c>
      <c r="E374" s="71">
        <v>1</v>
      </c>
      <c r="F374" s="73">
        <v>1</v>
      </c>
      <c r="G374" s="72" t="s">
        <v>178</v>
      </c>
      <c r="H374" s="60">
        <v>340</v>
      </c>
      <c r="I374" s="155">
        <v>0</v>
      </c>
      <c r="J374" s="155">
        <v>0</v>
      </c>
      <c r="K374" s="155">
        <v>0</v>
      </c>
      <c r="L374" s="166">
        <v>0</v>
      </c>
      <c r="M374" s="1"/>
    </row>
    <row r="375" spans="1:13" ht="30" hidden="1" customHeight="1">
      <c r="A375" s="75">
        <v>3</v>
      </c>
      <c r="B375" s="75">
        <v>3</v>
      </c>
      <c r="C375" s="70">
        <v>2</v>
      </c>
      <c r="D375" s="71">
        <v>7</v>
      </c>
      <c r="E375" s="71">
        <v>1</v>
      </c>
      <c r="F375" s="73">
        <v>2</v>
      </c>
      <c r="G375" s="72" t="s">
        <v>179</v>
      </c>
      <c r="H375" s="60">
        <v>341</v>
      </c>
      <c r="I375" s="147">
        <v>0</v>
      </c>
      <c r="J375" s="147">
        <v>0</v>
      </c>
      <c r="K375" s="147">
        <v>0</v>
      </c>
      <c r="L375" s="147">
        <v>0</v>
      </c>
      <c r="M375" s="1"/>
    </row>
    <row r="376" spans="1:13" ht="39.75" customHeight="1">
      <c r="A376" s="38"/>
      <c r="B376" s="38"/>
      <c r="C376" s="39"/>
      <c r="D376" s="126"/>
      <c r="E376" s="127"/>
      <c r="F376" s="128"/>
      <c r="G376" s="129" t="s">
        <v>182</v>
      </c>
      <c r="H376" s="60">
        <v>342</v>
      </c>
      <c r="I376" s="156">
        <f>SUM(I35+I192)</f>
        <v>1408400</v>
      </c>
      <c r="J376" s="156">
        <f>SUM(J35+J192)</f>
        <v>309700</v>
      </c>
      <c r="K376" s="156">
        <f>SUM(K35+K192)</f>
        <v>234623.52</v>
      </c>
      <c r="L376" s="156">
        <f>SUM(L35+L192)</f>
        <v>234623.52</v>
      </c>
      <c r="M376" s="1"/>
    </row>
    <row r="377" spans="1:13" ht="18.75" customHeight="1">
      <c r="G377" s="63"/>
      <c r="H377" s="60"/>
      <c r="I377" s="130"/>
      <c r="J377" s="131"/>
      <c r="K377" s="131"/>
      <c r="L377" s="131"/>
    </row>
    <row r="378" spans="1:13" ht="18.75" customHeight="1">
      <c r="D378" s="34" t="s">
        <v>208</v>
      </c>
      <c r="E378" s="34"/>
      <c r="F378" s="45"/>
      <c r="G378" s="132"/>
      <c r="H378" s="133"/>
      <c r="I378" s="134"/>
      <c r="J378" s="215" t="s">
        <v>209</v>
      </c>
      <c r="K378" s="215"/>
      <c r="L378" s="215"/>
    </row>
    <row r="379" spans="1:13" ht="18.75" customHeight="1">
      <c r="A379" s="135"/>
      <c r="B379" s="135"/>
      <c r="C379" s="135"/>
      <c r="D379" s="136" t="s">
        <v>211</v>
      </c>
      <c r="E379" s="1"/>
      <c r="F379" s="1"/>
      <c r="G379" s="1"/>
      <c r="H379" s="1"/>
      <c r="I379" s="137" t="s">
        <v>183</v>
      </c>
      <c r="K379" s="212" t="s">
        <v>184</v>
      </c>
      <c r="L379" s="212"/>
    </row>
    <row r="380" spans="1:13" ht="15.75" customHeight="1">
      <c r="I380" s="138"/>
      <c r="K380" s="138"/>
      <c r="L380" s="138"/>
    </row>
    <row r="381" spans="1:13" ht="30" customHeight="1">
      <c r="D381" s="238" t="s">
        <v>253</v>
      </c>
      <c r="E381" s="238"/>
      <c r="F381" s="238"/>
      <c r="G381" s="238"/>
      <c r="H381" s="173"/>
      <c r="I381" s="173"/>
      <c r="J381" s="205" t="s">
        <v>254</v>
      </c>
      <c r="K381" s="205"/>
      <c r="L381" s="205"/>
    </row>
    <row r="382" spans="1:13" ht="39" customHeight="1">
      <c r="D382" s="210" t="s">
        <v>249</v>
      </c>
      <c r="E382" s="211"/>
      <c r="F382" s="211"/>
      <c r="G382" s="211"/>
      <c r="H382" s="139"/>
      <c r="I382" s="140" t="s">
        <v>183</v>
      </c>
      <c r="K382" s="212" t="s">
        <v>184</v>
      </c>
      <c r="L382" s="212"/>
    </row>
    <row r="384" spans="1:13">
      <c r="H384" s="3" t="s">
        <v>210</v>
      </c>
    </row>
  </sheetData>
  <mergeCells count="28">
    <mergeCell ref="J1:L1"/>
    <mergeCell ref="A8:L8"/>
    <mergeCell ref="G30:H30"/>
    <mergeCell ref="A32:F33"/>
    <mergeCell ref="G32:G33"/>
    <mergeCell ref="H32:H33"/>
    <mergeCell ref="I32:J32"/>
    <mergeCell ref="K32:K33"/>
    <mergeCell ref="L32:L33"/>
    <mergeCell ref="G15:K15"/>
    <mergeCell ref="G19:K19"/>
    <mergeCell ref="G10:L10"/>
    <mergeCell ref="A11:L11"/>
    <mergeCell ref="G13:K13"/>
    <mergeCell ref="A14:L14"/>
    <mergeCell ref="G16:K16"/>
    <mergeCell ref="B17:L17"/>
    <mergeCell ref="G20:K20"/>
    <mergeCell ref="E22:K22"/>
    <mergeCell ref="A23:L23"/>
    <mergeCell ref="C27:I27"/>
    <mergeCell ref="A34:F34"/>
    <mergeCell ref="J378:L378"/>
    <mergeCell ref="K379:L379"/>
    <mergeCell ref="J381:L381"/>
    <mergeCell ref="D382:G382"/>
    <mergeCell ref="K382:L382"/>
    <mergeCell ref="D381:G381"/>
  </mergeCells>
  <pageMargins left="0.59055118110236227" right="0.39370078740157483" top="0.98425196850393704" bottom="0.98425196850393704" header="0.31496062992125984" footer="0.31496062992125984"/>
  <pageSetup paperSize="9" scale="57"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384"/>
  <sheetViews>
    <sheetView topLeftCell="A23" workbookViewId="0">
      <selection activeCell="G389" sqref="G389"/>
    </sheetView>
  </sheetViews>
  <sheetFormatPr defaultColWidth="9.140625" defaultRowHeight="15"/>
  <cols>
    <col min="1" max="4" width="2" style="177" customWidth="1"/>
    <col min="5" max="5" width="2.140625" style="177" customWidth="1"/>
    <col min="6" max="6" width="3.5703125" style="176" customWidth="1"/>
    <col min="7" max="7" width="34.28515625" style="177" customWidth="1"/>
    <col min="8" max="8" width="9.42578125" style="177" customWidth="1"/>
    <col min="9" max="9" width="12.28515625" style="177" customWidth="1"/>
    <col min="10" max="10" width="11.7109375" style="177" customWidth="1"/>
    <col min="11" max="11" width="12.42578125" style="177" customWidth="1"/>
    <col min="12" max="12" width="11.140625" style="177" customWidth="1"/>
    <col min="13" max="13" width="0.140625" style="177" hidden="1" customWidth="1"/>
    <col min="14" max="14" width="6.140625" style="177" hidden="1" customWidth="1"/>
    <col min="15" max="15" width="8.85546875" style="177" hidden="1" customWidth="1"/>
    <col min="16" max="16" width="9.140625" style="177"/>
    <col min="17" max="17" width="11" style="177" customWidth="1"/>
    <col min="18" max="18" width="9.140625" style="177"/>
    <col min="19" max="16384" width="9.140625" style="178"/>
  </cols>
  <sheetData>
    <row r="1" spans="1:17" ht="28.5" customHeight="1">
      <c r="G1" s="180"/>
      <c r="H1" s="181"/>
      <c r="I1" s="7"/>
      <c r="J1" s="241" t="s">
        <v>207</v>
      </c>
      <c r="K1" s="241"/>
      <c r="L1" s="241"/>
      <c r="M1" s="182"/>
      <c r="N1" s="9"/>
      <c r="O1" s="9"/>
      <c r="P1" s="9"/>
      <c r="Q1" s="9"/>
    </row>
    <row r="2" spans="1:17" ht="14.25" customHeight="1">
      <c r="H2" s="181"/>
      <c r="I2" s="178"/>
      <c r="J2" s="177" t="s">
        <v>197</v>
      </c>
      <c r="K2" s="183"/>
      <c r="L2" s="11"/>
      <c r="M2" s="182"/>
      <c r="N2" s="9"/>
      <c r="O2" s="9"/>
      <c r="P2" s="9"/>
      <c r="Q2" s="184"/>
    </row>
    <row r="3" spans="1:17" ht="3.75" customHeight="1">
      <c r="H3" s="13"/>
      <c r="I3" s="181"/>
      <c r="K3" s="14"/>
      <c r="L3" s="14"/>
      <c r="M3" s="182"/>
      <c r="N3" s="9"/>
      <c r="O3" s="9"/>
      <c r="P3" s="9"/>
      <c r="Q3" s="15"/>
    </row>
    <row r="4" spans="1:17" ht="3.75" customHeight="1">
      <c r="G4" s="185" t="s">
        <v>0</v>
      </c>
      <c r="H4" s="181"/>
      <c r="I4" s="178"/>
      <c r="J4" s="14"/>
      <c r="K4" s="14"/>
      <c r="L4" s="14"/>
      <c r="M4" s="182"/>
      <c r="N4" s="186"/>
      <c r="O4" s="186"/>
      <c r="P4" s="9"/>
      <c r="Q4" s="15"/>
    </row>
    <row r="5" spans="1:17" ht="3.75" customHeight="1">
      <c r="H5" s="18"/>
      <c r="I5" s="178"/>
      <c r="J5" s="14"/>
      <c r="K5" s="14"/>
      <c r="L5" s="14"/>
      <c r="M5" s="182"/>
      <c r="N5" s="9"/>
      <c r="O5" s="9"/>
      <c r="P5" s="9"/>
      <c r="Q5" s="15"/>
    </row>
    <row r="6" spans="1:17" ht="4.5" customHeight="1">
      <c r="H6" s="18"/>
      <c r="I6" s="178"/>
      <c r="J6" s="19"/>
      <c r="K6" s="14"/>
      <c r="L6" s="14"/>
      <c r="M6" s="182"/>
      <c r="N6" s="9"/>
      <c r="O6" s="9"/>
      <c r="P6" s="9"/>
    </row>
    <row r="7" spans="1:17" ht="4.5" customHeight="1">
      <c r="H7" s="18"/>
      <c r="I7" s="178"/>
      <c r="K7" s="9"/>
      <c r="L7" s="9"/>
      <c r="M7" s="182"/>
      <c r="N7" s="9"/>
      <c r="O7" s="9"/>
      <c r="P7" s="9"/>
      <c r="Q7" s="20"/>
    </row>
    <row r="8" spans="1:17" ht="15.75" customHeight="1">
      <c r="A8" s="233" t="s">
        <v>212</v>
      </c>
      <c r="B8" s="233"/>
      <c r="C8" s="233"/>
      <c r="D8" s="233"/>
      <c r="E8" s="233"/>
      <c r="F8" s="233"/>
      <c r="G8" s="233"/>
      <c r="H8" s="233"/>
      <c r="I8" s="233"/>
      <c r="J8" s="233"/>
      <c r="K8" s="233"/>
      <c r="L8" s="233"/>
      <c r="M8" s="182"/>
    </row>
    <row r="9" spans="1:17" ht="18" customHeight="1">
      <c r="G9" s="21"/>
      <c r="H9" s="20"/>
      <c r="I9" s="20"/>
      <c r="J9" s="187"/>
      <c r="K9" s="187"/>
      <c r="L9" s="174"/>
      <c r="M9" s="182"/>
    </row>
    <row r="10" spans="1:17" ht="16.5" customHeight="1">
      <c r="G10" s="234" t="s">
        <v>196</v>
      </c>
      <c r="H10" s="234"/>
      <c r="I10" s="234"/>
      <c r="J10" s="234"/>
      <c r="K10" s="234"/>
      <c r="L10" s="234"/>
      <c r="M10" s="182"/>
    </row>
    <row r="11" spans="1:17" ht="18.75" customHeight="1">
      <c r="A11" s="235" t="s">
        <v>1</v>
      </c>
      <c r="B11" s="236"/>
      <c r="C11" s="236"/>
      <c r="D11" s="236"/>
      <c r="E11" s="236"/>
      <c r="F11" s="236"/>
      <c r="G11" s="236"/>
      <c r="H11" s="236"/>
      <c r="I11" s="236"/>
      <c r="J11" s="236"/>
      <c r="K11" s="236"/>
      <c r="L11" s="236"/>
      <c r="M11" s="182"/>
    </row>
    <row r="12" spans="1:17" ht="18.75" customHeight="1">
      <c r="A12" s="23"/>
      <c r="B12" s="188"/>
      <c r="C12" s="188"/>
      <c r="D12" s="188"/>
      <c r="E12" s="188"/>
      <c r="F12" s="188"/>
      <c r="G12" s="188"/>
      <c r="H12" s="188"/>
      <c r="I12" s="188"/>
      <c r="J12" s="188"/>
      <c r="K12" s="188"/>
      <c r="L12" s="188"/>
      <c r="M12" s="182"/>
    </row>
    <row r="13" spans="1:17" ht="14.25" customHeight="1">
      <c r="A13" s="23"/>
      <c r="B13" s="188"/>
      <c r="C13" s="188"/>
      <c r="D13" s="188"/>
      <c r="E13" s="188"/>
      <c r="F13" s="188"/>
      <c r="G13" s="242" t="s">
        <v>213</v>
      </c>
      <c r="H13" s="242"/>
      <c r="I13" s="242"/>
      <c r="J13" s="242"/>
      <c r="K13" s="242"/>
      <c r="L13" s="188"/>
      <c r="M13" s="182"/>
    </row>
    <row r="14" spans="1:17" ht="16.5" customHeight="1">
      <c r="A14" s="208" t="s">
        <v>214</v>
      </c>
      <c r="B14" s="208"/>
      <c r="C14" s="208"/>
      <c r="D14" s="208"/>
      <c r="E14" s="208"/>
      <c r="F14" s="208"/>
      <c r="G14" s="208"/>
      <c r="H14" s="208"/>
      <c r="I14" s="208"/>
      <c r="J14" s="208"/>
      <c r="K14" s="208"/>
      <c r="L14" s="208"/>
      <c r="M14" s="182"/>
      <c r="P14" s="177" t="s">
        <v>9</v>
      </c>
    </row>
    <row r="15" spans="1:17" ht="15.75" customHeight="1">
      <c r="G15" s="205" t="s">
        <v>215</v>
      </c>
      <c r="H15" s="205"/>
      <c r="I15" s="205"/>
      <c r="J15" s="205"/>
      <c r="K15" s="205"/>
      <c r="M15" s="182"/>
    </row>
    <row r="16" spans="1:17" ht="12" customHeight="1">
      <c r="G16" s="205" t="s">
        <v>256</v>
      </c>
      <c r="H16" s="205"/>
      <c r="I16" s="205"/>
      <c r="J16" s="205"/>
      <c r="K16" s="205"/>
    </row>
    <row r="17" spans="1:13" ht="12" customHeight="1">
      <c r="B17" s="208" t="s">
        <v>2</v>
      </c>
      <c r="C17" s="208"/>
      <c r="D17" s="208"/>
      <c r="E17" s="208"/>
      <c r="F17" s="208"/>
      <c r="G17" s="208"/>
      <c r="H17" s="208"/>
      <c r="I17" s="208"/>
      <c r="J17" s="208"/>
      <c r="K17" s="208"/>
      <c r="L17" s="208"/>
    </row>
    <row r="18" spans="1:13" ht="12" customHeight="1"/>
    <row r="19" spans="1:13" ht="12.75" customHeight="1">
      <c r="G19" s="205" t="s">
        <v>255</v>
      </c>
      <c r="H19" s="205"/>
      <c r="I19" s="205"/>
      <c r="J19" s="205"/>
      <c r="K19" s="205"/>
    </row>
    <row r="20" spans="1:13" ht="11.25" customHeight="1">
      <c r="G20" s="206" t="s">
        <v>3</v>
      </c>
      <c r="H20" s="206"/>
      <c r="I20" s="206"/>
      <c r="J20" s="206"/>
      <c r="K20" s="206"/>
    </row>
    <row r="21" spans="1:13" ht="11.25" customHeight="1">
      <c r="G21" s="9"/>
      <c r="H21" s="9"/>
      <c r="I21" s="9"/>
      <c r="J21" s="9"/>
      <c r="K21" s="9"/>
    </row>
    <row r="22" spans="1:13" ht="15.75" customHeight="1">
      <c r="B22" s="178"/>
      <c r="C22" s="178"/>
      <c r="D22" s="178"/>
      <c r="E22" s="246" t="s">
        <v>187</v>
      </c>
      <c r="F22" s="246"/>
      <c r="G22" s="246"/>
      <c r="H22" s="246"/>
      <c r="I22" s="246"/>
      <c r="J22" s="246"/>
      <c r="K22" s="246"/>
      <c r="L22" s="178"/>
    </row>
    <row r="23" spans="1:13" ht="12" customHeight="1">
      <c r="A23" s="209" t="s">
        <v>4</v>
      </c>
      <c r="B23" s="209"/>
      <c r="C23" s="209"/>
      <c r="D23" s="209"/>
      <c r="E23" s="209"/>
      <c r="F23" s="209"/>
      <c r="G23" s="209"/>
      <c r="H23" s="209"/>
      <c r="I23" s="209"/>
      <c r="J23" s="209"/>
      <c r="K23" s="209"/>
      <c r="L23" s="209"/>
      <c r="M23" s="25"/>
    </row>
    <row r="24" spans="1:13" ht="12" customHeight="1">
      <c r="F24" s="177"/>
      <c r="J24" s="189"/>
      <c r="K24" s="174"/>
      <c r="L24" s="190" t="s">
        <v>5</v>
      </c>
      <c r="M24" s="25"/>
    </row>
    <row r="25" spans="1:13" ht="11.25" customHeight="1">
      <c r="C25" s="256"/>
      <c r="D25" s="256"/>
      <c r="E25" s="256"/>
      <c r="F25" s="256"/>
      <c r="G25" s="256"/>
      <c r="H25" s="256"/>
      <c r="I25" s="256"/>
      <c r="J25" s="28" t="s">
        <v>198</v>
      </c>
      <c r="K25" s="9"/>
      <c r="L25" s="29"/>
      <c r="M25" s="25"/>
    </row>
    <row r="26" spans="1:13" ht="12" customHeight="1">
      <c r="E26" s="9"/>
      <c r="F26" s="30"/>
      <c r="I26" s="31"/>
      <c r="J26" s="31"/>
      <c r="K26" s="32" t="s">
        <v>6</v>
      </c>
      <c r="L26" s="29"/>
      <c r="M26" s="25"/>
    </row>
    <row r="27" spans="1:13" ht="43.5" customHeight="1">
      <c r="C27" s="202" t="s">
        <v>250</v>
      </c>
      <c r="D27" s="203"/>
      <c r="E27" s="203"/>
      <c r="F27" s="203"/>
      <c r="G27" s="203"/>
      <c r="H27" s="203"/>
      <c r="I27" s="203"/>
      <c r="K27" s="32" t="s">
        <v>7</v>
      </c>
      <c r="L27" s="33" t="s">
        <v>8</v>
      </c>
      <c r="M27" s="25"/>
    </row>
    <row r="28" spans="1:13" ht="12" customHeight="1">
      <c r="C28" s="178" t="s">
        <v>188</v>
      </c>
      <c r="F28" s="177"/>
      <c r="G28" s="30"/>
      <c r="H28" s="34"/>
      <c r="J28" s="175" t="s">
        <v>10</v>
      </c>
      <c r="K28" s="36" t="s">
        <v>22</v>
      </c>
      <c r="L28" s="29"/>
      <c r="M28" s="25"/>
    </row>
    <row r="29" spans="1:13" ht="12.75" customHeight="1">
      <c r="F29" s="177"/>
      <c r="G29" s="37" t="s">
        <v>11</v>
      </c>
      <c r="H29" s="38" t="s">
        <v>185</v>
      </c>
      <c r="I29" s="39"/>
      <c r="J29" s="40"/>
      <c r="K29" s="29"/>
      <c r="L29" s="29"/>
      <c r="M29" s="25"/>
    </row>
    <row r="30" spans="1:13" ht="13.5" customHeight="1">
      <c r="F30" s="177"/>
      <c r="G30" s="204" t="s">
        <v>12</v>
      </c>
      <c r="H30" s="204"/>
      <c r="I30" s="41" t="s">
        <v>189</v>
      </c>
      <c r="J30" s="42" t="s">
        <v>190</v>
      </c>
      <c r="K30" s="29" t="s">
        <v>190</v>
      </c>
      <c r="L30" s="29" t="s">
        <v>190</v>
      </c>
      <c r="M30" s="25"/>
    </row>
    <row r="31" spans="1:13" ht="14.25" customHeight="1">
      <c r="A31" s="43" t="s">
        <v>186</v>
      </c>
      <c r="B31" s="43"/>
      <c r="C31" s="43"/>
      <c r="D31" s="43"/>
      <c r="E31" s="43"/>
      <c r="F31" s="44"/>
      <c r="G31" s="45"/>
      <c r="I31" s="45"/>
      <c r="J31" s="45"/>
      <c r="K31" s="46"/>
      <c r="L31" s="47" t="s">
        <v>13</v>
      </c>
      <c r="M31" s="48"/>
    </row>
    <row r="32" spans="1:13" ht="24" customHeight="1">
      <c r="A32" s="217" t="s">
        <v>14</v>
      </c>
      <c r="B32" s="247"/>
      <c r="C32" s="247"/>
      <c r="D32" s="247"/>
      <c r="E32" s="247"/>
      <c r="F32" s="247"/>
      <c r="G32" s="221" t="s">
        <v>15</v>
      </c>
      <c r="H32" s="223" t="s">
        <v>16</v>
      </c>
      <c r="I32" s="252" t="s">
        <v>17</v>
      </c>
      <c r="J32" s="253"/>
      <c r="K32" s="227" t="s">
        <v>18</v>
      </c>
      <c r="L32" s="213" t="s">
        <v>19</v>
      </c>
      <c r="M32" s="48"/>
    </row>
    <row r="33" spans="1:18" ht="46.5" customHeight="1">
      <c r="A33" s="248"/>
      <c r="B33" s="249"/>
      <c r="C33" s="249"/>
      <c r="D33" s="249"/>
      <c r="E33" s="249"/>
      <c r="F33" s="249"/>
      <c r="G33" s="250"/>
      <c r="H33" s="251"/>
      <c r="I33" s="49" t="s">
        <v>20</v>
      </c>
      <c r="J33" s="50" t="s">
        <v>21</v>
      </c>
      <c r="K33" s="254"/>
      <c r="L33" s="255"/>
    </row>
    <row r="34" spans="1:18" ht="11.25" customHeight="1">
      <c r="A34" s="243" t="s">
        <v>22</v>
      </c>
      <c r="B34" s="244"/>
      <c r="C34" s="244"/>
      <c r="D34" s="244"/>
      <c r="E34" s="244"/>
      <c r="F34" s="245"/>
      <c r="G34" s="191">
        <v>2</v>
      </c>
      <c r="H34" s="192">
        <v>3</v>
      </c>
      <c r="I34" s="193" t="s">
        <v>23</v>
      </c>
      <c r="J34" s="194" t="s">
        <v>24</v>
      </c>
      <c r="K34" s="195">
        <v>6</v>
      </c>
      <c r="L34" s="195">
        <v>7</v>
      </c>
    </row>
    <row r="35" spans="1:18" s="63" customFormat="1" ht="14.25" customHeight="1">
      <c r="A35" s="56">
        <v>2</v>
      </c>
      <c r="B35" s="56"/>
      <c r="C35" s="57"/>
      <c r="D35" s="58"/>
      <c r="E35" s="56"/>
      <c r="F35" s="59"/>
      <c r="G35" s="58" t="s">
        <v>25</v>
      </c>
      <c r="H35" s="60">
        <v>1</v>
      </c>
      <c r="I35" s="141">
        <f>SUM(I36+I47+I68+I89+I96+I120+I146+I166+I176)</f>
        <v>21600</v>
      </c>
      <c r="J35" s="141">
        <f>SUM(J36+J47+J68+J89+J96+J120+J146+J166+J176)</f>
        <v>0</v>
      </c>
      <c r="K35" s="142">
        <f>SUM(K36+K47+K68+K89+K96+K120+K146+K166+K176)</f>
        <v>0</v>
      </c>
      <c r="L35" s="141">
        <f>SUM(L36+L47+L68+L89+L96+L120+L146+L166+L176)</f>
        <v>0</v>
      </c>
    </row>
    <row r="36" spans="1:18" ht="16.5" hidden="1" customHeight="1">
      <c r="A36" s="56">
        <v>2</v>
      </c>
      <c r="B36" s="64">
        <v>1</v>
      </c>
      <c r="C36" s="65"/>
      <c r="D36" s="66"/>
      <c r="E36" s="67"/>
      <c r="F36" s="68"/>
      <c r="G36" s="69" t="s">
        <v>26</v>
      </c>
      <c r="H36" s="60">
        <v>2</v>
      </c>
      <c r="I36" s="141">
        <f>SUM(I37+I43)</f>
        <v>0</v>
      </c>
      <c r="J36" s="141">
        <f>SUM(J37+J43)</f>
        <v>0</v>
      </c>
      <c r="K36" s="143">
        <f>SUM(K37+K43)</f>
        <v>0</v>
      </c>
      <c r="L36" s="144">
        <f>SUM(L37+L43)</f>
        <v>0</v>
      </c>
      <c r="M36" s="178"/>
    </row>
    <row r="37" spans="1:18" ht="14.25" hidden="1" customHeight="1">
      <c r="A37" s="70">
        <v>2</v>
      </c>
      <c r="B37" s="70">
        <v>1</v>
      </c>
      <c r="C37" s="71">
        <v>1</v>
      </c>
      <c r="D37" s="72"/>
      <c r="E37" s="70"/>
      <c r="F37" s="73"/>
      <c r="G37" s="74" t="s">
        <v>27</v>
      </c>
      <c r="H37" s="60">
        <v>3</v>
      </c>
      <c r="I37" s="141">
        <f>SUM(I38)</f>
        <v>0</v>
      </c>
      <c r="J37" s="141">
        <f>SUM(J38)</f>
        <v>0</v>
      </c>
      <c r="K37" s="142">
        <f>SUM(K38)</f>
        <v>0</v>
      </c>
      <c r="L37" s="141">
        <f>SUM(L38)</f>
        <v>0</v>
      </c>
      <c r="M37" s="178"/>
      <c r="Q37" s="178"/>
    </row>
    <row r="38" spans="1:18" ht="13.5" hidden="1" customHeight="1">
      <c r="A38" s="75">
        <v>2</v>
      </c>
      <c r="B38" s="70">
        <v>1</v>
      </c>
      <c r="C38" s="71">
        <v>1</v>
      </c>
      <c r="D38" s="72">
        <v>1</v>
      </c>
      <c r="E38" s="70"/>
      <c r="F38" s="73"/>
      <c r="G38" s="74" t="s">
        <v>27</v>
      </c>
      <c r="H38" s="60">
        <v>4</v>
      </c>
      <c r="I38" s="141">
        <f>SUM(I39+I41)</f>
        <v>0</v>
      </c>
      <c r="J38" s="141">
        <f>SUM(J39+J41)</f>
        <v>0</v>
      </c>
      <c r="K38" s="141">
        <f>SUM(K39+K41)</f>
        <v>0</v>
      </c>
      <c r="L38" s="141">
        <f>SUM(L39+L41)</f>
        <v>0</v>
      </c>
      <c r="M38" s="178"/>
      <c r="Q38" s="196"/>
    </row>
    <row r="39" spans="1:18" ht="14.25" hidden="1" customHeight="1">
      <c r="A39" s="75">
        <v>2</v>
      </c>
      <c r="B39" s="70">
        <v>1</v>
      </c>
      <c r="C39" s="71">
        <v>1</v>
      </c>
      <c r="D39" s="72">
        <v>1</v>
      </c>
      <c r="E39" s="70">
        <v>1</v>
      </c>
      <c r="F39" s="73"/>
      <c r="G39" s="74" t="s">
        <v>28</v>
      </c>
      <c r="H39" s="60">
        <v>5</v>
      </c>
      <c r="I39" s="142">
        <f>SUM(I40)</f>
        <v>0</v>
      </c>
      <c r="J39" s="142">
        <f>SUM(J40)</f>
        <v>0</v>
      </c>
      <c r="K39" s="142">
        <f>SUM(K40)</f>
        <v>0</v>
      </c>
      <c r="L39" s="142">
        <f>SUM(L40)</f>
        <v>0</v>
      </c>
      <c r="M39" s="178"/>
      <c r="Q39" s="196"/>
    </row>
    <row r="40" spans="1:18" ht="14.25" hidden="1" customHeight="1">
      <c r="A40" s="75">
        <v>2</v>
      </c>
      <c r="B40" s="70">
        <v>1</v>
      </c>
      <c r="C40" s="71">
        <v>1</v>
      </c>
      <c r="D40" s="72">
        <v>1</v>
      </c>
      <c r="E40" s="70">
        <v>1</v>
      </c>
      <c r="F40" s="73">
        <v>1</v>
      </c>
      <c r="G40" s="74" t="s">
        <v>28</v>
      </c>
      <c r="H40" s="60">
        <v>6</v>
      </c>
      <c r="I40" s="145">
        <v>0</v>
      </c>
      <c r="J40" s="146">
        <v>0</v>
      </c>
      <c r="K40" s="146">
        <v>0</v>
      </c>
      <c r="L40" s="146">
        <v>0</v>
      </c>
      <c r="M40" s="178"/>
      <c r="Q40" s="196"/>
    </row>
    <row r="41" spans="1:18" ht="12.75" hidden="1" customHeight="1">
      <c r="A41" s="75">
        <v>2</v>
      </c>
      <c r="B41" s="70">
        <v>1</v>
      </c>
      <c r="C41" s="71">
        <v>1</v>
      </c>
      <c r="D41" s="72">
        <v>1</v>
      </c>
      <c r="E41" s="70">
        <v>2</v>
      </c>
      <c r="F41" s="73"/>
      <c r="G41" s="74" t="s">
        <v>218</v>
      </c>
      <c r="H41" s="60">
        <v>7</v>
      </c>
      <c r="I41" s="142">
        <f>I42</f>
        <v>0</v>
      </c>
      <c r="J41" s="142">
        <f>J42</f>
        <v>0</v>
      </c>
      <c r="K41" s="142">
        <f>K42</f>
        <v>0</v>
      </c>
      <c r="L41" s="142">
        <f>L42</f>
        <v>0</v>
      </c>
      <c r="M41" s="178"/>
      <c r="Q41" s="196"/>
    </row>
    <row r="42" spans="1:18" ht="12.75" hidden="1" customHeight="1">
      <c r="A42" s="75">
        <v>2</v>
      </c>
      <c r="B42" s="70">
        <v>1</v>
      </c>
      <c r="C42" s="71">
        <v>1</v>
      </c>
      <c r="D42" s="72">
        <v>1</v>
      </c>
      <c r="E42" s="70">
        <v>2</v>
      </c>
      <c r="F42" s="73">
        <v>1</v>
      </c>
      <c r="G42" s="74" t="s">
        <v>218</v>
      </c>
      <c r="H42" s="60">
        <v>8</v>
      </c>
      <c r="I42" s="146">
        <v>0</v>
      </c>
      <c r="J42" s="147">
        <v>0</v>
      </c>
      <c r="K42" s="146">
        <v>0</v>
      </c>
      <c r="L42" s="147">
        <v>0</v>
      </c>
      <c r="M42" s="178"/>
      <c r="Q42" s="196"/>
    </row>
    <row r="43" spans="1:18" ht="13.5" hidden="1" customHeight="1">
      <c r="A43" s="75">
        <v>2</v>
      </c>
      <c r="B43" s="70">
        <v>1</v>
      </c>
      <c r="C43" s="71">
        <v>2</v>
      </c>
      <c r="D43" s="72"/>
      <c r="E43" s="70"/>
      <c r="F43" s="73"/>
      <c r="G43" s="74" t="s">
        <v>29</v>
      </c>
      <c r="H43" s="60">
        <v>9</v>
      </c>
      <c r="I43" s="142">
        <f t="shared" ref="I43:L45" si="0">I44</f>
        <v>0</v>
      </c>
      <c r="J43" s="141">
        <f t="shared" si="0"/>
        <v>0</v>
      </c>
      <c r="K43" s="142">
        <f t="shared" si="0"/>
        <v>0</v>
      </c>
      <c r="L43" s="141">
        <f t="shared" si="0"/>
        <v>0</v>
      </c>
      <c r="M43" s="178"/>
      <c r="Q43" s="196"/>
    </row>
    <row r="44" spans="1:18" hidden="1">
      <c r="A44" s="75">
        <v>2</v>
      </c>
      <c r="B44" s="70">
        <v>1</v>
      </c>
      <c r="C44" s="71">
        <v>2</v>
      </c>
      <c r="D44" s="72">
        <v>1</v>
      </c>
      <c r="E44" s="70"/>
      <c r="F44" s="73"/>
      <c r="G44" s="72" t="s">
        <v>29</v>
      </c>
      <c r="H44" s="60">
        <v>10</v>
      </c>
      <c r="I44" s="142">
        <f t="shared" si="0"/>
        <v>0</v>
      </c>
      <c r="J44" s="141">
        <f t="shared" si="0"/>
        <v>0</v>
      </c>
      <c r="K44" s="141">
        <f t="shared" si="0"/>
        <v>0</v>
      </c>
      <c r="L44" s="141">
        <f t="shared" si="0"/>
        <v>0</v>
      </c>
      <c r="Q44" s="178"/>
    </row>
    <row r="45" spans="1:18" ht="13.5" hidden="1" customHeight="1">
      <c r="A45" s="75">
        <v>2</v>
      </c>
      <c r="B45" s="70">
        <v>1</v>
      </c>
      <c r="C45" s="71">
        <v>2</v>
      </c>
      <c r="D45" s="72">
        <v>1</v>
      </c>
      <c r="E45" s="70">
        <v>1</v>
      </c>
      <c r="F45" s="73"/>
      <c r="G45" s="72" t="s">
        <v>29</v>
      </c>
      <c r="H45" s="60">
        <v>11</v>
      </c>
      <c r="I45" s="141">
        <f t="shared" si="0"/>
        <v>0</v>
      </c>
      <c r="J45" s="141">
        <f t="shared" si="0"/>
        <v>0</v>
      </c>
      <c r="K45" s="141">
        <f t="shared" si="0"/>
        <v>0</v>
      </c>
      <c r="L45" s="141">
        <f t="shared" si="0"/>
        <v>0</v>
      </c>
      <c r="M45" s="178"/>
      <c r="Q45" s="196"/>
    </row>
    <row r="46" spans="1:18" ht="14.25" hidden="1" customHeight="1">
      <c r="A46" s="75">
        <v>2</v>
      </c>
      <c r="B46" s="70">
        <v>1</v>
      </c>
      <c r="C46" s="71">
        <v>2</v>
      </c>
      <c r="D46" s="72">
        <v>1</v>
      </c>
      <c r="E46" s="70">
        <v>1</v>
      </c>
      <c r="F46" s="73">
        <v>1</v>
      </c>
      <c r="G46" s="72" t="s">
        <v>29</v>
      </c>
      <c r="H46" s="60">
        <v>12</v>
      </c>
      <c r="I46" s="147">
        <v>0</v>
      </c>
      <c r="J46" s="146">
        <v>0</v>
      </c>
      <c r="K46" s="146">
        <v>0</v>
      </c>
      <c r="L46" s="146">
        <v>0</v>
      </c>
      <c r="M46" s="178"/>
      <c r="Q46" s="196"/>
    </row>
    <row r="47" spans="1:18" ht="26.25" customHeight="1">
      <c r="A47" s="77">
        <v>2</v>
      </c>
      <c r="B47" s="78">
        <v>2</v>
      </c>
      <c r="C47" s="65"/>
      <c r="D47" s="66"/>
      <c r="E47" s="67"/>
      <c r="F47" s="68"/>
      <c r="G47" s="69" t="s">
        <v>30</v>
      </c>
      <c r="H47" s="60">
        <v>13</v>
      </c>
      <c r="I47" s="148">
        <f t="shared" ref="I47:L49" si="1">I48</f>
        <v>21600</v>
      </c>
      <c r="J47" s="149">
        <f t="shared" si="1"/>
        <v>0</v>
      </c>
      <c r="K47" s="148">
        <f t="shared" si="1"/>
        <v>0</v>
      </c>
      <c r="L47" s="148">
        <f t="shared" si="1"/>
        <v>0</v>
      </c>
      <c r="M47" s="178"/>
    </row>
    <row r="48" spans="1:18" ht="27" customHeight="1">
      <c r="A48" s="75">
        <v>2</v>
      </c>
      <c r="B48" s="70">
        <v>2</v>
      </c>
      <c r="C48" s="71">
        <v>1</v>
      </c>
      <c r="D48" s="72"/>
      <c r="E48" s="70"/>
      <c r="F48" s="73"/>
      <c r="G48" s="66" t="s">
        <v>30</v>
      </c>
      <c r="H48" s="60">
        <v>14</v>
      </c>
      <c r="I48" s="141">
        <f t="shared" si="1"/>
        <v>21600</v>
      </c>
      <c r="J48" s="142">
        <f t="shared" si="1"/>
        <v>0</v>
      </c>
      <c r="K48" s="141">
        <f t="shared" si="1"/>
        <v>0</v>
      </c>
      <c r="L48" s="142">
        <f t="shared" si="1"/>
        <v>0</v>
      </c>
      <c r="M48" s="178"/>
      <c r="Q48" s="178"/>
      <c r="R48" s="196"/>
    </row>
    <row r="49" spans="1:18" ht="15.75" customHeight="1">
      <c r="A49" s="75">
        <v>2</v>
      </c>
      <c r="B49" s="70">
        <v>2</v>
      </c>
      <c r="C49" s="71">
        <v>1</v>
      </c>
      <c r="D49" s="72">
        <v>1</v>
      </c>
      <c r="E49" s="70"/>
      <c r="F49" s="73"/>
      <c r="G49" s="66" t="s">
        <v>30</v>
      </c>
      <c r="H49" s="60">
        <v>15</v>
      </c>
      <c r="I49" s="141">
        <f t="shared" si="1"/>
        <v>21600</v>
      </c>
      <c r="J49" s="142">
        <f t="shared" si="1"/>
        <v>0</v>
      </c>
      <c r="K49" s="144">
        <f t="shared" si="1"/>
        <v>0</v>
      </c>
      <c r="L49" s="144">
        <f t="shared" si="1"/>
        <v>0</v>
      </c>
      <c r="M49" s="178"/>
      <c r="Q49" s="196"/>
      <c r="R49" s="178"/>
    </row>
    <row r="50" spans="1:18" ht="24.75" customHeight="1">
      <c r="A50" s="79">
        <v>2</v>
      </c>
      <c r="B50" s="80">
        <v>2</v>
      </c>
      <c r="C50" s="81">
        <v>1</v>
      </c>
      <c r="D50" s="82">
        <v>1</v>
      </c>
      <c r="E50" s="80">
        <v>1</v>
      </c>
      <c r="F50" s="83"/>
      <c r="G50" s="66" t="s">
        <v>30</v>
      </c>
      <c r="H50" s="60">
        <v>16</v>
      </c>
      <c r="I50" s="150">
        <f>SUM(I51:I67)</f>
        <v>21600</v>
      </c>
      <c r="J50" s="150">
        <f>SUM(J51:J67)</f>
        <v>0</v>
      </c>
      <c r="K50" s="151">
        <f>SUM(K51:K67)</f>
        <v>0</v>
      </c>
      <c r="L50" s="151">
        <f>SUM(L51:L67)</f>
        <v>0</v>
      </c>
      <c r="M50" s="178"/>
      <c r="Q50" s="196"/>
      <c r="R50" s="178"/>
    </row>
    <row r="51" spans="1:18" ht="15.75" hidden="1" customHeight="1">
      <c r="A51" s="75">
        <v>2</v>
      </c>
      <c r="B51" s="70">
        <v>2</v>
      </c>
      <c r="C51" s="71">
        <v>1</v>
      </c>
      <c r="D51" s="72">
        <v>1</v>
      </c>
      <c r="E51" s="70">
        <v>1</v>
      </c>
      <c r="F51" s="84">
        <v>1</v>
      </c>
      <c r="G51" s="72" t="s">
        <v>31</v>
      </c>
      <c r="H51" s="60">
        <v>17</v>
      </c>
      <c r="I51" s="146">
        <v>0</v>
      </c>
      <c r="J51" s="146">
        <v>0</v>
      </c>
      <c r="K51" s="146">
        <v>0</v>
      </c>
      <c r="L51" s="146">
        <v>0</v>
      </c>
      <c r="M51" s="178"/>
      <c r="Q51" s="196"/>
      <c r="R51" s="178"/>
    </row>
    <row r="52" spans="1:18" ht="26.25" hidden="1" customHeight="1">
      <c r="A52" s="75">
        <v>2</v>
      </c>
      <c r="B52" s="70">
        <v>2</v>
      </c>
      <c r="C52" s="71">
        <v>1</v>
      </c>
      <c r="D52" s="72">
        <v>1</v>
      </c>
      <c r="E52" s="70">
        <v>1</v>
      </c>
      <c r="F52" s="73">
        <v>2</v>
      </c>
      <c r="G52" s="72" t="s">
        <v>32</v>
      </c>
      <c r="H52" s="60">
        <v>18</v>
      </c>
      <c r="I52" s="146">
        <v>0</v>
      </c>
      <c r="J52" s="146">
        <v>0</v>
      </c>
      <c r="K52" s="146">
        <v>0</v>
      </c>
      <c r="L52" s="146">
        <v>0</v>
      </c>
      <c r="M52" s="178"/>
      <c r="Q52" s="196"/>
      <c r="R52" s="178"/>
    </row>
    <row r="53" spans="1:18" ht="26.25" hidden="1" customHeight="1">
      <c r="A53" s="75">
        <v>2</v>
      </c>
      <c r="B53" s="70">
        <v>2</v>
      </c>
      <c r="C53" s="71">
        <v>1</v>
      </c>
      <c r="D53" s="72">
        <v>1</v>
      </c>
      <c r="E53" s="70">
        <v>1</v>
      </c>
      <c r="F53" s="73">
        <v>5</v>
      </c>
      <c r="G53" s="72" t="s">
        <v>33</v>
      </c>
      <c r="H53" s="60">
        <v>19</v>
      </c>
      <c r="I53" s="146">
        <v>0</v>
      </c>
      <c r="J53" s="146">
        <v>0</v>
      </c>
      <c r="K53" s="146">
        <v>0</v>
      </c>
      <c r="L53" s="146">
        <v>0</v>
      </c>
      <c r="M53" s="178"/>
      <c r="Q53" s="196"/>
      <c r="R53" s="178"/>
    </row>
    <row r="54" spans="1:18" ht="27" hidden="1" customHeight="1">
      <c r="A54" s="75">
        <v>2</v>
      </c>
      <c r="B54" s="70">
        <v>2</v>
      </c>
      <c r="C54" s="71">
        <v>1</v>
      </c>
      <c r="D54" s="72">
        <v>1</v>
      </c>
      <c r="E54" s="70">
        <v>1</v>
      </c>
      <c r="F54" s="73">
        <v>6</v>
      </c>
      <c r="G54" s="72" t="s">
        <v>34</v>
      </c>
      <c r="H54" s="60">
        <v>20</v>
      </c>
      <c r="I54" s="146">
        <v>0</v>
      </c>
      <c r="J54" s="146">
        <v>0</v>
      </c>
      <c r="K54" s="146">
        <v>0</v>
      </c>
      <c r="L54" s="146">
        <v>0</v>
      </c>
      <c r="M54" s="178"/>
      <c r="Q54" s="196"/>
      <c r="R54" s="178"/>
    </row>
    <row r="55" spans="1:18" ht="26.25" hidden="1" customHeight="1">
      <c r="A55" s="85">
        <v>2</v>
      </c>
      <c r="B55" s="67">
        <v>2</v>
      </c>
      <c r="C55" s="65">
        <v>1</v>
      </c>
      <c r="D55" s="66">
        <v>1</v>
      </c>
      <c r="E55" s="67">
        <v>1</v>
      </c>
      <c r="F55" s="68">
        <v>7</v>
      </c>
      <c r="G55" s="66" t="s">
        <v>35</v>
      </c>
      <c r="H55" s="60">
        <v>21</v>
      </c>
      <c r="I55" s="146">
        <v>0</v>
      </c>
      <c r="J55" s="146">
        <v>0</v>
      </c>
      <c r="K55" s="146">
        <v>0</v>
      </c>
      <c r="L55" s="146">
        <v>0</v>
      </c>
      <c r="M55" s="178"/>
      <c r="Q55" s="196"/>
      <c r="R55" s="178"/>
    </row>
    <row r="56" spans="1:18" ht="12" hidden="1" customHeight="1">
      <c r="A56" s="75">
        <v>2</v>
      </c>
      <c r="B56" s="70">
        <v>2</v>
      </c>
      <c r="C56" s="71">
        <v>1</v>
      </c>
      <c r="D56" s="72">
        <v>1</v>
      </c>
      <c r="E56" s="70">
        <v>1</v>
      </c>
      <c r="F56" s="73">
        <v>11</v>
      </c>
      <c r="G56" s="72" t="s">
        <v>36</v>
      </c>
      <c r="H56" s="60">
        <v>22</v>
      </c>
      <c r="I56" s="146">
        <v>0</v>
      </c>
      <c r="J56" s="146">
        <v>0</v>
      </c>
      <c r="K56" s="146">
        <v>0</v>
      </c>
      <c r="L56" s="146">
        <v>0</v>
      </c>
      <c r="M56" s="178"/>
      <c r="Q56" s="196"/>
      <c r="R56" s="178"/>
    </row>
    <row r="57" spans="1:18" ht="15.75" hidden="1" customHeight="1">
      <c r="A57" s="79">
        <v>2</v>
      </c>
      <c r="B57" s="86">
        <v>2</v>
      </c>
      <c r="C57" s="87">
        <v>1</v>
      </c>
      <c r="D57" s="87">
        <v>1</v>
      </c>
      <c r="E57" s="87">
        <v>1</v>
      </c>
      <c r="F57" s="88">
        <v>12</v>
      </c>
      <c r="G57" s="89" t="s">
        <v>37</v>
      </c>
      <c r="H57" s="60">
        <v>23</v>
      </c>
      <c r="I57" s="146">
        <v>0</v>
      </c>
      <c r="J57" s="146">
        <v>0</v>
      </c>
      <c r="K57" s="146">
        <v>0</v>
      </c>
      <c r="L57" s="146">
        <v>0</v>
      </c>
      <c r="M57" s="178"/>
      <c r="Q57" s="196"/>
      <c r="R57" s="178"/>
    </row>
    <row r="58" spans="1:18" ht="25.5" hidden="1" customHeight="1">
      <c r="A58" s="75">
        <v>2</v>
      </c>
      <c r="B58" s="70">
        <v>2</v>
      </c>
      <c r="C58" s="71">
        <v>1</v>
      </c>
      <c r="D58" s="71">
        <v>1</v>
      </c>
      <c r="E58" s="71">
        <v>1</v>
      </c>
      <c r="F58" s="73">
        <v>14</v>
      </c>
      <c r="G58" s="90" t="s">
        <v>38</v>
      </c>
      <c r="H58" s="60">
        <v>24</v>
      </c>
      <c r="I58" s="146">
        <v>0</v>
      </c>
      <c r="J58" s="147">
        <v>0</v>
      </c>
      <c r="K58" s="147">
        <v>0</v>
      </c>
      <c r="L58" s="147">
        <v>0</v>
      </c>
      <c r="M58" s="178"/>
      <c r="Q58" s="196"/>
      <c r="R58" s="178"/>
    </row>
    <row r="59" spans="1:18" ht="27.75" customHeight="1">
      <c r="A59" s="75">
        <v>2</v>
      </c>
      <c r="B59" s="70">
        <v>2</v>
      </c>
      <c r="C59" s="71">
        <v>1</v>
      </c>
      <c r="D59" s="71">
        <v>1</v>
      </c>
      <c r="E59" s="71">
        <v>1</v>
      </c>
      <c r="F59" s="73">
        <v>15</v>
      </c>
      <c r="G59" s="72" t="s">
        <v>39</v>
      </c>
      <c r="H59" s="60">
        <v>25</v>
      </c>
      <c r="I59" s="146">
        <v>3000</v>
      </c>
      <c r="J59" s="146">
        <v>0</v>
      </c>
      <c r="K59" s="146">
        <v>0</v>
      </c>
      <c r="L59" s="146">
        <v>0</v>
      </c>
      <c r="M59" s="178"/>
      <c r="Q59" s="196"/>
      <c r="R59" s="178"/>
    </row>
    <row r="60" spans="1:18" ht="15.75" hidden="1" customHeight="1">
      <c r="A60" s="75">
        <v>2</v>
      </c>
      <c r="B60" s="70">
        <v>2</v>
      </c>
      <c r="C60" s="71">
        <v>1</v>
      </c>
      <c r="D60" s="71">
        <v>1</v>
      </c>
      <c r="E60" s="71">
        <v>1</v>
      </c>
      <c r="F60" s="73">
        <v>16</v>
      </c>
      <c r="G60" s="72" t="s">
        <v>40</v>
      </c>
      <c r="H60" s="60">
        <v>26</v>
      </c>
      <c r="I60" s="146">
        <v>0</v>
      </c>
      <c r="J60" s="146">
        <v>0</v>
      </c>
      <c r="K60" s="146">
        <v>0</v>
      </c>
      <c r="L60" s="146">
        <v>0</v>
      </c>
      <c r="M60" s="178"/>
      <c r="Q60" s="196"/>
      <c r="R60" s="178"/>
    </row>
    <row r="61" spans="1:18" ht="27.75" hidden="1" customHeight="1">
      <c r="A61" s="75">
        <v>2</v>
      </c>
      <c r="B61" s="70">
        <v>2</v>
      </c>
      <c r="C61" s="71">
        <v>1</v>
      </c>
      <c r="D61" s="71">
        <v>1</v>
      </c>
      <c r="E61" s="71">
        <v>1</v>
      </c>
      <c r="F61" s="73">
        <v>17</v>
      </c>
      <c r="G61" s="72" t="s">
        <v>41</v>
      </c>
      <c r="H61" s="60">
        <v>27</v>
      </c>
      <c r="I61" s="146">
        <v>0</v>
      </c>
      <c r="J61" s="147">
        <v>0</v>
      </c>
      <c r="K61" s="147">
        <v>0</v>
      </c>
      <c r="L61" s="147">
        <v>0</v>
      </c>
      <c r="M61" s="178"/>
      <c r="Q61" s="196"/>
      <c r="R61" s="178"/>
    </row>
    <row r="62" spans="1:18" ht="14.25" hidden="1" customHeight="1">
      <c r="A62" s="75">
        <v>2</v>
      </c>
      <c r="B62" s="70">
        <v>2</v>
      </c>
      <c r="C62" s="71">
        <v>1</v>
      </c>
      <c r="D62" s="71">
        <v>1</v>
      </c>
      <c r="E62" s="71">
        <v>1</v>
      </c>
      <c r="F62" s="73">
        <v>20</v>
      </c>
      <c r="G62" s="72" t="s">
        <v>42</v>
      </c>
      <c r="H62" s="60">
        <v>28</v>
      </c>
      <c r="I62" s="146">
        <v>0</v>
      </c>
      <c r="J62" s="146">
        <v>0</v>
      </c>
      <c r="K62" s="146">
        <v>0</v>
      </c>
      <c r="L62" s="146">
        <v>0</v>
      </c>
      <c r="M62" s="178"/>
      <c r="Q62" s="196"/>
      <c r="R62" s="178"/>
    </row>
    <row r="63" spans="1:18" ht="27.75" hidden="1" customHeight="1">
      <c r="A63" s="75">
        <v>2</v>
      </c>
      <c r="B63" s="70">
        <v>2</v>
      </c>
      <c r="C63" s="71">
        <v>1</v>
      </c>
      <c r="D63" s="71">
        <v>1</v>
      </c>
      <c r="E63" s="71">
        <v>1</v>
      </c>
      <c r="F63" s="73">
        <v>21</v>
      </c>
      <c r="G63" s="72" t="s">
        <v>43</v>
      </c>
      <c r="H63" s="60">
        <v>29</v>
      </c>
      <c r="I63" s="146">
        <v>0</v>
      </c>
      <c r="J63" s="146">
        <v>0</v>
      </c>
      <c r="K63" s="146">
        <v>0</v>
      </c>
      <c r="L63" s="146">
        <v>0</v>
      </c>
      <c r="M63" s="178"/>
      <c r="Q63" s="196"/>
      <c r="R63" s="178"/>
    </row>
    <row r="64" spans="1:18" ht="12" hidden="1" customHeight="1">
      <c r="A64" s="75">
        <v>2</v>
      </c>
      <c r="B64" s="70">
        <v>2</v>
      </c>
      <c r="C64" s="71">
        <v>1</v>
      </c>
      <c r="D64" s="71">
        <v>1</v>
      </c>
      <c r="E64" s="71">
        <v>1</v>
      </c>
      <c r="F64" s="73">
        <v>22</v>
      </c>
      <c r="G64" s="72" t="s">
        <v>44</v>
      </c>
      <c r="H64" s="60">
        <v>30</v>
      </c>
      <c r="I64" s="146">
        <v>0</v>
      </c>
      <c r="J64" s="146">
        <v>0</v>
      </c>
      <c r="K64" s="146">
        <v>0</v>
      </c>
      <c r="L64" s="146">
        <v>0</v>
      </c>
      <c r="M64" s="178"/>
      <c r="Q64" s="196"/>
      <c r="R64" s="178"/>
    </row>
    <row r="65" spans="1:18" ht="12" hidden="1" customHeight="1">
      <c r="A65" s="75">
        <v>2</v>
      </c>
      <c r="B65" s="70">
        <v>2</v>
      </c>
      <c r="C65" s="71">
        <v>1</v>
      </c>
      <c r="D65" s="71">
        <v>1</v>
      </c>
      <c r="E65" s="71">
        <v>1</v>
      </c>
      <c r="F65" s="73">
        <v>23</v>
      </c>
      <c r="G65" s="72" t="s">
        <v>199</v>
      </c>
      <c r="H65" s="60">
        <v>31</v>
      </c>
      <c r="I65" s="146">
        <v>0</v>
      </c>
      <c r="J65" s="146">
        <v>0</v>
      </c>
      <c r="K65" s="146">
        <v>0</v>
      </c>
      <c r="L65" s="146">
        <v>0</v>
      </c>
      <c r="M65" s="178"/>
      <c r="Q65" s="196"/>
      <c r="R65" s="178"/>
    </row>
    <row r="66" spans="1:18" ht="12" hidden="1" customHeight="1">
      <c r="A66" s="91">
        <v>2</v>
      </c>
      <c r="B66" s="70">
        <v>2</v>
      </c>
      <c r="C66" s="71">
        <v>1</v>
      </c>
      <c r="D66" s="71">
        <v>1</v>
      </c>
      <c r="E66" s="71">
        <v>1</v>
      </c>
      <c r="F66" s="73">
        <v>24</v>
      </c>
      <c r="G66" s="72" t="s">
        <v>219</v>
      </c>
      <c r="H66" s="60">
        <v>32</v>
      </c>
      <c r="I66" s="146">
        <v>0</v>
      </c>
      <c r="J66" s="146">
        <v>0</v>
      </c>
      <c r="K66" s="146">
        <v>0</v>
      </c>
      <c r="L66" s="146">
        <v>0</v>
      </c>
      <c r="M66" s="178"/>
      <c r="Q66" s="196"/>
      <c r="R66" s="178"/>
    </row>
    <row r="67" spans="1:18" ht="15" customHeight="1">
      <c r="A67" s="75">
        <v>2</v>
      </c>
      <c r="B67" s="70">
        <v>2</v>
      </c>
      <c r="C67" s="71">
        <v>1</v>
      </c>
      <c r="D67" s="71">
        <v>1</v>
      </c>
      <c r="E67" s="71">
        <v>1</v>
      </c>
      <c r="F67" s="73">
        <v>30</v>
      </c>
      <c r="G67" s="72" t="s">
        <v>45</v>
      </c>
      <c r="H67" s="60">
        <v>33</v>
      </c>
      <c r="I67" s="146">
        <v>18600</v>
      </c>
      <c r="J67" s="146">
        <v>0</v>
      </c>
      <c r="K67" s="146">
        <v>0</v>
      </c>
      <c r="L67" s="146">
        <v>0</v>
      </c>
      <c r="M67" s="178"/>
      <c r="Q67" s="196"/>
      <c r="R67" s="178"/>
    </row>
    <row r="68" spans="1:18" ht="14.25" hidden="1" customHeight="1">
      <c r="A68" s="92">
        <v>2</v>
      </c>
      <c r="B68" s="93">
        <v>3</v>
      </c>
      <c r="C68" s="64"/>
      <c r="D68" s="65"/>
      <c r="E68" s="65"/>
      <c r="F68" s="68"/>
      <c r="G68" s="94" t="s">
        <v>46</v>
      </c>
      <c r="H68" s="60">
        <v>34</v>
      </c>
      <c r="I68" s="148">
        <f>I69+I85</f>
        <v>0</v>
      </c>
      <c r="J68" s="148">
        <f>J69+J85</f>
        <v>0</v>
      </c>
      <c r="K68" s="148">
        <f>K69+K85</f>
        <v>0</v>
      </c>
      <c r="L68" s="148">
        <f>L69+L85</f>
        <v>0</v>
      </c>
      <c r="M68" s="178"/>
    </row>
    <row r="69" spans="1:18" ht="13.5" hidden="1" customHeight="1">
      <c r="A69" s="75">
        <v>2</v>
      </c>
      <c r="B69" s="70">
        <v>3</v>
      </c>
      <c r="C69" s="71">
        <v>1</v>
      </c>
      <c r="D69" s="71"/>
      <c r="E69" s="71"/>
      <c r="F69" s="73"/>
      <c r="G69" s="72" t="s">
        <v>47</v>
      </c>
      <c r="H69" s="60">
        <v>35</v>
      </c>
      <c r="I69" s="141">
        <f>SUM(I70+I75+I80)</f>
        <v>0</v>
      </c>
      <c r="J69" s="141">
        <f>SUM(J70+J75+J80)</f>
        <v>0</v>
      </c>
      <c r="K69" s="141">
        <f>SUM(K70+K75+K80)</f>
        <v>0</v>
      </c>
      <c r="L69" s="141">
        <f>SUM(L70+L75+L80)</f>
        <v>0</v>
      </c>
      <c r="M69" s="178"/>
      <c r="Q69" s="178"/>
      <c r="R69" s="196"/>
    </row>
    <row r="70" spans="1:18" ht="15" hidden="1" customHeight="1">
      <c r="A70" s="75">
        <v>2</v>
      </c>
      <c r="B70" s="70">
        <v>3</v>
      </c>
      <c r="C70" s="71">
        <v>1</v>
      </c>
      <c r="D70" s="71">
        <v>1</v>
      </c>
      <c r="E70" s="71"/>
      <c r="F70" s="73"/>
      <c r="G70" s="74" t="s">
        <v>48</v>
      </c>
      <c r="H70" s="60">
        <v>36</v>
      </c>
      <c r="I70" s="141">
        <f>I71</f>
        <v>0</v>
      </c>
      <c r="J70" s="152">
        <f>J71</f>
        <v>0</v>
      </c>
      <c r="K70" s="142">
        <f>K71</f>
        <v>0</v>
      </c>
      <c r="L70" s="141">
        <f>L71</f>
        <v>0</v>
      </c>
      <c r="M70" s="178"/>
      <c r="Q70" s="196"/>
      <c r="R70" s="178"/>
    </row>
    <row r="71" spans="1:18" ht="13.5" hidden="1" customHeight="1">
      <c r="A71" s="75">
        <v>2</v>
      </c>
      <c r="B71" s="70">
        <v>3</v>
      </c>
      <c r="C71" s="71">
        <v>1</v>
      </c>
      <c r="D71" s="71">
        <v>1</v>
      </c>
      <c r="E71" s="71">
        <v>1</v>
      </c>
      <c r="F71" s="73"/>
      <c r="G71" s="72" t="s">
        <v>48</v>
      </c>
      <c r="H71" s="60">
        <v>37</v>
      </c>
      <c r="I71" s="141">
        <f>SUM(I72:I74)</f>
        <v>0</v>
      </c>
      <c r="J71" s="152">
        <f>SUM(J72:J74)</f>
        <v>0</v>
      </c>
      <c r="K71" s="142">
        <f>SUM(K72:K74)</f>
        <v>0</v>
      </c>
      <c r="L71" s="141">
        <f>SUM(L72:L74)</f>
        <v>0</v>
      </c>
      <c r="M71" s="178"/>
      <c r="Q71" s="196"/>
      <c r="R71" s="178"/>
    </row>
    <row r="72" spans="1:18" s="95" customFormat="1" ht="25.5" hidden="1" customHeight="1">
      <c r="A72" s="75">
        <v>2</v>
      </c>
      <c r="B72" s="70">
        <v>3</v>
      </c>
      <c r="C72" s="71">
        <v>1</v>
      </c>
      <c r="D72" s="71">
        <v>1</v>
      </c>
      <c r="E72" s="71">
        <v>1</v>
      </c>
      <c r="F72" s="73">
        <v>1</v>
      </c>
      <c r="G72" s="72" t="s">
        <v>49</v>
      </c>
      <c r="H72" s="60">
        <v>38</v>
      </c>
      <c r="I72" s="147">
        <v>0</v>
      </c>
      <c r="J72" s="147">
        <v>0</v>
      </c>
      <c r="K72" s="147">
        <v>0</v>
      </c>
      <c r="L72" s="147">
        <v>0</v>
      </c>
      <c r="Q72" s="196"/>
      <c r="R72" s="178"/>
    </row>
    <row r="73" spans="1:18" ht="27.75" hidden="1" customHeight="1">
      <c r="A73" s="75">
        <v>2</v>
      </c>
      <c r="B73" s="67">
        <v>3</v>
      </c>
      <c r="C73" s="65">
        <v>1</v>
      </c>
      <c r="D73" s="65">
        <v>1</v>
      </c>
      <c r="E73" s="65">
        <v>1</v>
      </c>
      <c r="F73" s="68">
        <v>2</v>
      </c>
      <c r="G73" s="66" t="s">
        <v>220</v>
      </c>
      <c r="H73" s="60">
        <v>39</v>
      </c>
      <c r="I73" s="145">
        <v>0</v>
      </c>
      <c r="J73" s="145">
        <v>0</v>
      </c>
      <c r="K73" s="145">
        <v>0</v>
      </c>
      <c r="L73" s="145">
        <v>0</v>
      </c>
      <c r="M73" s="178"/>
      <c r="Q73" s="196"/>
      <c r="R73" s="178"/>
    </row>
    <row r="74" spans="1:18" ht="16.5" hidden="1" customHeight="1">
      <c r="A74" s="70">
        <v>2</v>
      </c>
      <c r="B74" s="71">
        <v>3</v>
      </c>
      <c r="C74" s="71">
        <v>1</v>
      </c>
      <c r="D74" s="71">
        <v>1</v>
      </c>
      <c r="E74" s="71">
        <v>1</v>
      </c>
      <c r="F74" s="73">
        <v>3</v>
      </c>
      <c r="G74" s="72" t="s">
        <v>51</v>
      </c>
      <c r="H74" s="60">
        <v>40</v>
      </c>
      <c r="I74" s="147">
        <v>0</v>
      </c>
      <c r="J74" s="147">
        <v>0</v>
      </c>
      <c r="K74" s="147">
        <v>0</v>
      </c>
      <c r="L74" s="147">
        <v>0</v>
      </c>
      <c r="M74" s="178"/>
      <c r="Q74" s="196"/>
      <c r="R74" s="178"/>
    </row>
    <row r="75" spans="1:18" ht="29.25" hidden="1" customHeight="1">
      <c r="A75" s="67">
        <v>2</v>
      </c>
      <c r="B75" s="65">
        <v>3</v>
      </c>
      <c r="C75" s="65">
        <v>1</v>
      </c>
      <c r="D75" s="65">
        <v>2</v>
      </c>
      <c r="E75" s="65"/>
      <c r="F75" s="68"/>
      <c r="G75" s="96" t="s">
        <v>221</v>
      </c>
      <c r="H75" s="60">
        <v>41</v>
      </c>
      <c r="I75" s="148">
        <f>I76</f>
        <v>0</v>
      </c>
      <c r="J75" s="153">
        <f>J76</f>
        <v>0</v>
      </c>
      <c r="K75" s="149">
        <f>K76</f>
        <v>0</v>
      </c>
      <c r="L75" s="149">
        <f>L76</f>
        <v>0</v>
      </c>
      <c r="M75" s="178"/>
      <c r="Q75" s="196"/>
      <c r="R75" s="178"/>
    </row>
    <row r="76" spans="1:18" ht="27" hidden="1" customHeight="1">
      <c r="A76" s="80">
        <v>2</v>
      </c>
      <c r="B76" s="81">
        <v>3</v>
      </c>
      <c r="C76" s="81">
        <v>1</v>
      </c>
      <c r="D76" s="81">
        <v>2</v>
      </c>
      <c r="E76" s="81">
        <v>1</v>
      </c>
      <c r="F76" s="83"/>
      <c r="G76" s="96" t="s">
        <v>221</v>
      </c>
      <c r="H76" s="60">
        <v>42</v>
      </c>
      <c r="I76" s="144">
        <f>SUM(I77:I79)</f>
        <v>0</v>
      </c>
      <c r="J76" s="154">
        <f>SUM(J77:J79)</f>
        <v>0</v>
      </c>
      <c r="K76" s="143">
        <f>SUM(K77:K79)</f>
        <v>0</v>
      </c>
      <c r="L76" s="142">
        <f>SUM(L77:L79)</f>
        <v>0</v>
      </c>
      <c r="M76" s="178"/>
      <c r="Q76" s="196"/>
      <c r="R76" s="178"/>
    </row>
    <row r="77" spans="1:18" s="95" customFormat="1" ht="27" hidden="1" customHeight="1">
      <c r="A77" s="70">
        <v>2</v>
      </c>
      <c r="B77" s="71">
        <v>3</v>
      </c>
      <c r="C77" s="71">
        <v>1</v>
      </c>
      <c r="D77" s="71">
        <v>2</v>
      </c>
      <c r="E77" s="71">
        <v>1</v>
      </c>
      <c r="F77" s="73">
        <v>1</v>
      </c>
      <c r="G77" s="97" t="s">
        <v>49</v>
      </c>
      <c r="H77" s="60">
        <v>43</v>
      </c>
      <c r="I77" s="147">
        <v>0</v>
      </c>
      <c r="J77" s="147">
        <v>0</v>
      </c>
      <c r="K77" s="147">
        <v>0</v>
      </c>
      <c r="L77" s="147">
        <v>0</v>
      </c>
      <c r="Q77" s="196"/>
      <c r="R77" s="178"/>
    </row>
    <row r="78" spans="1:18" ht="16.5" hidden="1" customHeight="1">
      <c r="A78" s="70">
        <v>2</v>
      </c>
      <c r="B78" s="71">
        <v>3</v>
      </c>
      <c r="C78" s="71">
        <v>1</v>
      </c>
      <c r="D78" s="71">
        <v>2</v>
      </c>
      <c r="E78" s="71">
        <v>1</v>
      </c>
      <c r="F78" s="73">
        <v>2</v>
      </c>
      <c r="G78" s="97" t="s">
        <v>50</v>
      </c>
      <c r="H78" s="60">
        <v>44</v>
      </c>
      <c r="I78" s="147">
        <v>0</v>
      </c>
      <c r="J78" s="147">
        <v>0</v>
      </c>
      <c r="K78" s="147">
        <v>0</v>
      </c>
      <c r="L78" s="147">
        <v>0</v>
      </c>
      <c r="M78" s="178"/>
      <c r="Q78" s="196"/>
      <c r="R78" s="178"/>
    </row>
    <row r="79" spans="1:18" ht="15" hidden="1" customHeight="1">
      <c r="A79" s="70">
        <v>2</v>
      </c>
      <c r="B79" s="71">
        <v>3</v>
      </c>
      <c r="C79" s="71">
        <v>1</v>
      </c>
      <c r="D79" s="71">
        <v>2</v>
      </c>
      <c r="E79" s="71">
        <v>1</v>
      </c>
      <c r="F79" s="73">
        <v>3</v>
      </c>
      <c r="G79" s="97" t="s">
        <v>51</v>
      </c>
      <c r="H79" s="60">
        <v>45</v>
      </c>
      <c r="I79" s="147">
        <v>0</v>
      </c>
      <c r="J79" s="147">
        <v>0</v>
      </c>
      <c r="K79" s="147">
        <v>0</v>
      </c>
      <c r="L79" s="147">
        <v>0</v>
      </c>
      <c r="M79" s="178"/>
      <c r="Q79" s="196"/>
      <c r="R79" s="178"/>
    </row>
    <row r="80" spans="1:18" ht="27.75" hidden="1" customHeight="1">
      <c r="A80" s="70">
        <v>2</v>
      </c>
      <c r="B80" s="71">
        <v>3</v>
      </c>
      <c r="C80" s="71">
        <v>1</v>
      </c>
      <c r="D80" s="71">
        <v>3</v>
      </c>
      <c r="E80" s="71"/>
      <c r="F80" s="73"/>
      <c r="G80" s="97" t="s">
        <v>200</v>
      </c>
      <c r="H80" s="60">
        <v>46</v>
      </c>
      <c r="I80" s="141">
        <f>I81</f>
        <v>0</v>
      </c>
      <c r="J80" s="152">
        <f>J81</f>
        <v>0</v>
      </c>
      <c r="K80" s="142">
        <f>K81</f>
        <v>0</v>
      </c>
      <c r="L80" s="142">
        <f>L81</f>
        <v>0</v>
      </c>
      <c r="M80" s="178"/>
      <c r="Q80" s="196"/>
      <c r="R80" s="178"/>
    </row>
    <row r="81" spans="1:18" ht="26.25" hidden="1" customHeight="1">
      <c r="A81" s="70">
        <v>2</v>
      </c>
      <c r="B81" s="71">
        <v>3</v>
      </c>
      <c r="C81" s="71">
        <v>1</v>
      </c>
      <c r="D81" s="71">
        <v>3</v>
      </c>
      <c r="E81" s="71">
        <v>1</v>
      </c>
      <c r="F81" s="73"/>
      <c r="G81" s="97" t="s">
        <v>201</v>
      </c>
      <c r="H81" s="60">
        <v>47</v>
      </c>
      <c r="I81" s="141">
        <f>SUM(I82:I84)</f>
        <v>0</v>
      </c>
      <c r="J81" s="152">
        <f>SUM(J82:J84)</f>
        <v>0</v>
      </c>
      <c r="K81" s="142">
        <f>SUM(K82:K84)</f>
        <v>0</v>
      </c>
      <c r="L81" s="142">
        <f>SUM(L82:L84)</f>
        <v>0</v>
      </c>
      <c r="M81" s="178"/>
      <c r="Q81" s="196"/>
      <c r="R81" s="178"/>
    </row>
    <row r="82" spans="1:18" ht="15" hidden="1" customHeight="1">
      <c r="A82" s="67">
        <v>2</v>
      </c>
      <c r="B82" s="65">
        <v>3</v>
      </c>
      <c r="C82" s="65">
        <v>1</v>
      </c>
      <c r="D82" s="65">
        <v>3</v>
      </c>
      <c r="E82" s="65">
        <v>1</v>
      </c>
      <c r="F82" s="68">
        <v>1</v>
      </c>
      <c r="G82" s="85" t="s">
        <v>52</v>
      </c>
      <c r="H82" s="60">
        <v>48</v>
      </c>
      <c r="I82" s="145">
        <v>0</v>
      </c>
      <c r="J82" s="145">
        <v>0</v>
      </c>
      <c r="K82" s="145">
        <v>0</v>
      </c>
      <c r="L82" s="145">
        <v>0</v>
      </c>
      <c r="M82" s="178"/>
      <c r="Q82" s="196"/>
      <c r="R82" s="178"/>
    </row>
    <row r="83" spans="1:18" ht="16.5" hidden="1" customHeight="1">
      <c r="A83" s="70">
        <v>2</v>
      </c>
      <c r="B83" s="71">
        <v>3</v>
      </c>
      <c r="C83" s="71">
        <v>1</v>
      </c>
      <c r="D83" s="71">
        <v>3</v>
      </c>
      <c r="E83" s="71">
        <v>1</v>
      </c>
      <c r="F83" s="73">
        <v>2</v>
      </c>
      <c r="G83" s="75" t="s">
        <v>53</v>
      </c>
      <c r="H83" s="60">
        <v>49</v>
      </c>
      <c r="I83" s="147">
        <v>0</v>
      </c>
      <c r="J83" s="147">
        <v>0</v>
      </c>
      <c r="K83" s="147">
        <v>0</v>
      </c>
      <c r="L83" s="147">
        <v>0</v>
      </c>
      <c r="M83" s="178"/>
      <c r="Q83" s="196"/>
      <c r="R83" s="178"/>
    </row>
    <row r="84" spans="1:18" ht="17.25" hidden="1" customHeight="1">
      <c r="A84" s="67">
        <v>2</v>
      </c>
      <c r="B84" s="65">
        <v>3</v>
      </c>
      <c r="C84" s="65">
        <v>1</v>
      </c>
      <c r="D84" s="65">
        <v>3</v>
      </c>
      <c r="E84" s="65">
        <v>1</v>
      </c>
      <c r="F84" s="68">
        <v>3</v>
      </c>
      <c r="G84" s="85" t="s">
        <v>54</v>
      </c>
      <c r="H84" s="60">
        <v>50</v>
      </c>
      <c r="I84" s="145">
        <v>0</v>
      </c>
      <c r="J84" s="145">
        <v>0</v>
      </c>
      <c r="K84" s="145">
        <v>0</v>
      </c>
      <c r="L84" s="145">
        <v>0</v>
      </c>
      <c r="M84" s="178"/>
      <c r="Q84" s="196"/>
      <c r="R84" s="178"/>
    </row>
    <row r="85" spans="1:18" ht="12.75" hidden="1" customHeight="1">
      <c r="A85" s="67">
        <v>2</v>
      </c>
      <c r="B85" s="65">
        <v>3</v>
      </c>
      <c r="C85" s="65">
        <v>2</v>
      </c>
      <c r="D85" s="65"/>
      <c r="E85" s="65"/>
      <c r="F85" s="68"/>
      <c r="G85" s="85" t="s">
        <v>55</v>
      </c>
      <c r="H85" s="60">
        <v>51</v>
      </c>
      <c r="I85" s="141">
        <f t="shared" ref="I85:L86" si="2">I86</f>
        <v>0</v>
      </c>
      <c r="J85" s="141">
        <f t="shared" si="2"/>
        <v>0</v>
      </c>
      <c r="K85" s="141">
        <f t="shared" si="2"/>
        <v>0</v>
      </c>
      <c r="L85" s="141">
        <f t="shared" si="2"/>
        <v>0</v>
      </c>
      <c r="M85" s="178"/>
    </row>
    <row r="86" spans="1:18" ht="12" hidden="1" customHeight="1">
      <c r="A86" s="67">
        <v>2</v>
      </c>
      <c r="B86" s="65">
        <v>3</v>
      </c>
      <c r="C86" s="65">
        <v>2</v>
      </c>
      <c r="D86" s="65">
        <v>1</v>
      </c>
      <c r="E86" s="65"/>
      <c r="F86" s="68"/>
      <c r="G86" s="85" t="s">
        <v>55</v>
      </c>
      <c r="H86" s="60">
        <v>52</v>
      </c>
      <c r="I86" s="141">
        <f t="shared" si="2"/>
        <v>0</v>
      </c>
      <c r="J86" s="141">
        <f t="shared" si="2"/>
        <v>0</v>
      </c>
      <c r="K86" s="141">
        <f t="shared" si="2"/>
        <v>0</v>
      </c>
      <c r="L86" s="141">
        <f t="shared" si="2"/>
        <v>0</v>
      </c>
      <c r="M86" s="178"/>
    </row>
    <row r="87" spans="1:18" ht="15.75" hidden="1" customHeight="1">
      <c r="A87" s="67">
        <v>2</v>
      </c>
      <c r="B87" s="65">
        <v>3</v>
      </c>
      <c r="C87" s="65">
        <v>2</v>
      </c>
      <c r="D87" s="65">
        <v>1</v>
      </c>
      <c r="E87" s="65">
        <v>1</v>
      </c>
      <c r="F87" s="68"/>
      <c r="G87" s="85" t="s">
        <v>55</v>
      </c>
      <c r="H87" s="60">
        <v>53</v>
      </c>
      <c r="I87" s="141">
        <f>SUM(I88)</f>
        <v>0</v>
      </c>
      <c r="J87" s="141">
        <f>SUM(J88)</f>
        <v>0</v>
      </c>
      <c r="K87" s="141">
        <f>SUM(K88)</f>
        <v>0</v>
      </c>
      <c r="L87" s="141">
        <f>SUM(L88)</f>
        <v>0</v>
      </c>
      <c r="M87" s="178"/>
    </row>
    <row r="88" spans="1:18" ht="13.5" hidden="1" customHeight="1">
      <c r="A88" s="67">
        <v>2</v>
      </c>
      <c r="B88" s="65">
        <v>3</v>
      </c>
      <c r="C88" s="65">
        <v>2</v>
      </c>
      <c r="D88" s="65">
        <v>1</v>
      </c>
      <c r="E88" s="65">
        <v>1</v>
      </c>
      <c r="F88" s="68">
        <v>1</v>
      </c>
      <c r="G88" s="85" t="s">
        <v>55</v>
      </c>
      <c r="H88" s="60">
        <v>54</v>
      </c>
      <c r="I88" s="147">
        <v>0</v>
      </c>
      <c r="J88" s="147">
        <v>0</v>
      </c>
      <c r="K88" s="147">
        <v>0</v>
      </c>
      <c r="L88" s="147">
        <v>0</v>
      </c>
      <c r="M88" s="178"/>
    </row>
    <row r="89" spans="1:18" ht="16.5" hidden="1" customHeight="1">
      <c r="A89" s="56">
        <v>2</v>
      </c>
      <c r="B89" s="57">
        <v>4</v>
      </c>
      <c r="C89" s="57"/>
      <c r="D89" s="57"/>
      <c r="E89" s="57"/>
      <c r="F89" s="59"/>
      <c r="G89" s="98" t="s">
        <v>56</v>
      </c>
      <c r="H89" s="60">
        <v>55</v>
      </c>
      <c r="I89" s="141">
        <f t="shared" ref="I89:L91" si="3">I90</f>
        <v>0</v>
      </c>
      <c r="J89" s="152">
        <f t="shared" si="3"/>
        <v>0</v>
      </c>
      <c r="K89" s="142">
        <f t="shared" si="3"/>
        <v>0</v>
      </c>
      <c r="L89" s="142">
        <f t="shared" si="3"/>
        <v>0</v>
      </c>
      <c r="M89" s="178"/>
    </row>
    <row r="90" spans="1:18" ht="15.75" hidden="1" customHeight="1">
      <c r="A90" s="70">
        <v>2</v>
      </c>
      <c r="B90" s="71">
        <v>4</v>
      </c>
      <c r="C90" s="71">
        <v>1</v>
      </c>
      <c r="D90" s="71"/>
      <c r="E90" s="71"/>
      <c r="F90" s="73"/>
      <c r="G90" s="75" t="s">
        <v>57</v>
      </c>
      <c r="H90" s="60">
        <v>56</v>
      </c>
      <c r="I90" s="141">
        <f t="shared" si="3"/>
        <v>0</v>
      </c>
      <c r="J90" s="152">
        <f t="shared" si="3"/>
        <v>0</v>
      </c>
      <c r="K90" s="142">
        <f t="shared" si="3"/>
        <v>0</v>
      </c>
      <c r="L90" s="142">
        <f t="shared" si="3"/>
        <v>0</v>
      </c>
      <c r="M90" s="178"/>
    </row>
    <row r="91" spans="1:18" ht="17.25" hidden="1" customHeight="1">
      <c r="A91" s="70">
        <v>2</v>
      </c>
      <c r="B91" s="71">
        <v>4</v>
      </c>
      <c r="C91" s="71">
        <v>1</v>
      </c>
      <c r="D91" s="71">
        <v>1</v>
      </c>
      <c r="E91" s="71"/>
      <c r="F91" s="73"/>
      <c r="G91" s="75" t="s">
        <v>57</v>
      </c>
      <c r="H91" s="60">
        <v>57</v>
      </c>
      <c r="I91" s="141">
        <f t="shared" si="3"/>
        <v>0</v>
      </c>
      <c r="J91" s="152">
        <f t="shared" si="3"/>
        <v>0</v>
      </c>
      <c r="K91" s="142">
        <f t="shared" si="3"/>
        <v>0</v>
      </c>
      <c r="L91" s="142">
        <f t="shared" si="3"/>
        <v>0</v>
      </c>
      <c r="M91" s="178"/>
    </row>
    <row r="92" spans="1:18" ht="18" hidden="1" customHeight="1">
      <c r="A92" s="70">
        <v>2</v>
      </c>
      <c r="B92" s="71">
        <v>4</v>
      </c>
      <c r="C92" s="71">
        <v>1</v>
      </c>
      <c r="D92" s="71">
        <v>1</v>
      </c>
      <c r="E92" s="71">
        <v>1</v>
      </c>
      <c r="F92" s="73"/>
      <c r="G92" s="75" t="s">
        <v>57</v>
      </c>
      <c r="H92" s="60">
        <v>58</v>
      </c>
      <c r="I92" s="141">
        <f>SUM(I93:I95)</f>
        <v>0</v>
      </c>
      <c r="J92" s="152">
        <f>SUM(J93:J95)</f>
        <v>0</v>
      </c>
      <c r="K92" s="142">
        <f>SUM(K93:K95)</f>
        <v>0</v>
      </c>
      <c r="L92" s="142">
        <f>SUM(L93:L95)</f>
        <v>0</v>
      </c>
      <c r="M92" s="178"/>
    </row>
    <row r="93" spans="1:18" ht="14.25" hidden="1" customHeight="1">
      <c r="A93" s="70">
        <v>2</v>
      </c>
      <c r="B93" s="71">
        <v>4</v>
      </c>
      <c r="C93" s="71">
        <v>1</v>
      </c>
      <c r="D93" s="71">
        <v>1</v>
      </c>
      <c r="E93" s="71">
        <v>1</v>
      </c>
      <c r="F93" s="73">
        <v>1</v>
      </c>
      <c r="G93" s="75" t="s">
        <v>58</v>
      </c>
      <c r="H93" s="60">
        <v>59</v>
      </c>
      <c r="I93" s="147">
        <v>0</v>
      </c>
      <c r="J93" s="147">
        <v>0</v>
      </c>
      <c r="K93" s="147">
        <v>0</v>
      </c>
      <c r="L93" s="147">
        <v>0</v>
      </c>
      <c r="M93" s="178"/>
    </row>
    <row r="94" spans="1:18" ht="13.5" hidden="1" customHeight="1">
      <c r="A94" s="70">
        <v>2</v>
      </c>
      <c r="B94" s="70">
        <v>4</v>
      </c>
      <c r="C94" s="70">
        <v>1</v>
      </c>
      <c r="D94" s="71">
        <v>1</v>
      </c>
      <c r="E94" s="71">
        <v>1</v>
      </c>
      <c r="F94" s="99">
        <v>2</v>
      </c>
      <c r="G94" s="72" t="s">
        <v>59</v>
      </c>
      <c r="H94" s="60">
        <v>60</v>
      </c>
      <c r="I94" s="147">
        <v>0</v>
      </c>
      <c r="J94" s="147">
        <v>0</v>
      </c>
      <c r="K94" s="147">
        <v>0</v>
      </c>
      <c r="L94" s="147">
        <v>0</v>
      </c>
      <c r="M94" s="178"/>
    </row>
    <row r="95" spans="1:18" hidden="1">
      <c r="A95" s="70">
        <v>2</v>
      </c>
      <c r="B95" s="71">
        <v>4</v>
      </c>
      <c r="C95" s="70">
        <v>1</v>
      </c>
      <c r="D95" s="71">
        <v>1</v>
      </c>
      <c r="E95" s="71">
        <v>1</v>
      </c>
      <c r="F95" s="99">
        <v>3</v>
      </c>
      <c r="G95" s="72" t="s">
        <v>60</v>
      </c>
      <c r="H95" s="60">
        <v>61</v>
      </c>
      <c r="I95" s="147">
        <v>0</v>
      </c>
      <c r="J95" s="147">
        <v>0</v>
      </c>
      <c r="K95" s="147">
        <v>0</v>
      </c>
      <c r="L95" s="147">
        <v>0</v>
      </c>
    </row>
    <row r="96" spans="1:18" hidden="1">
      <c r="A96" s="56">
        <v>2</v>
      </c>
      <c r="B96" s="57">
        <v>5</v>
      </c>
      <c r="C96" s="56"/>
      <c r="D96" s="57"/>
      <c r="E96" s="57"/>
      <c r="F96" s="100"/>
      <c r="G96" s="101" t="s">
        <v>61</v>
      </c>
      <c r="H96" s="60">
        <v>62</v>
      </c>
      <c r="I96" s="141">
        <f>SUM(I97+I102+I107)</f>
        <v>0</v>
      </c>
      <c r="J96" s="152">
        <f>SUM(J97+J102+J107)</f>
        <v>0</v>
      </c>
      <c r="K96" s="142">
        <f>SUM(K97+K102+K107)</f>
        <v>0</v>
      </c>
      <c r="L96" s="142">
        <f>SUM(L97+L102+L107)</f>
        <v>0</v>
      </c>
    </row>
    <row r="97" spans="1:13" hidden="1">
      <c r="A97" s="67">
        <v>2</v>
      </c>
      <c r="B97" s="65">
        <v>5</v>
      </c>
      <c r="C97" s="67">
        <v>1</v>
      </c>
      <c r="D97" s="65"/>
      <c r="E97" s="65"/>
      <c r="F97" s="102"/>
      <c r="G97" s="96" t="s">
        <v>62</v>
      </c>
      <c r="H97" s="60">
        <v>63</v>
      </c>
      <c r="I97" s="148">
        <f t="shared" ref="I97:L98" si="4">I98</f>
        <v>0</v>
      </c>
      <c r="J97" s="153">
        <f t="shared" si="4"/>
        <v>0</v>
      </c>
      <c r="K97" s="149">
        <f t="shared" si="4"/>
        <v>0</v>
      </c>
      <c r="L97" s="149">
        <f t="shared" si="4"/>
        <v>0</v>
      </c>
    </row>
    <row r="98" spans="1:13" hidden="1">
      <c r="A98" s="70">
        <v>2</v>
      </c>
      <c r="B98" s="71">
        <v>5</v>
      </c>
      <c r="C98" s="70">
        <v>1</v>
      </c>
      <c r="D98" s="71">
        <v>1</v>
      </c>
      <c r="E98" s="71"/>
      <c r="F98" s="99"/>
      <c r="G98" s="74" t="s">
        <v>62</v>
      </c>
      <c r="H98" s="60">
        <v>64</v>
      </c>
      <c r="I98" s="141">
        <f t="shared" si="4"/>
        <v>0</v>
      </c>
      <c r="J98" s="152">
        <f t="shared" si="4"/>
        <v>0</v>
      </c>
      <c r="K98" s="142">
        <f t="shared" si="4"/>
        <v>0</v>
      </c>
      <c r="L98" s="142">
        <f t="shared" si="4"/>
        <v>0</v>
      </c>
    </row>
    <row r="99" spans="1:13" hidden="1">
      <c r="A99" s="70">
        <v>2</v>
      </c>
      <c r="B99" s="71">
        <v>5</v>
      </c>
      <c r="C99" s="70">
        <v>1</v>
      </c>
      <c r="D99" s="71">
        <v>1</v>
      </c>
      <c r="E99" s="71">
        <v>1</v>
      </c>
      <c r="F99" s="99"/>
      <c r="G99" s="74" t="s">
        <v>62</v>
      </c>
      <c r="H99" s="60">
        <v>65</v>
      </c>
      <c r="I99" s="141">
        <f>SUM(I100:I101)</f>
        <v>0</v>
      </c>
      <c r="J99" s="152">
        <f>SUM(J100:J101)</f>
        <v>0</v>
      </c>
      <c r="K99" s="142">
        <f>SUM(K100:K101)</f>
        <v>0</v>
      </c>
      <c r="L99" s="142">
        <f>SUM(L100:L101)</f>
        <v>0</v>
      </c>
    </row>
    <row r="100" spans="1:13" ht="25.5" hidden="1" customHeight="1">
      <c r="A100" s="70">
        <v>2</v>
      </c>
      <c r="B100" s="71">
        <v>5</v>
      </c>
      <c r="C100" s="70">
        <v>1</v>
      </c>
      <c r="D100" s="71">
        <v>1</v>
      </c>
      <c r="E100" s="71">
        <v>1</v>
      </c>
      <c r="F100" s="99">
        <v>1</v>
      </c>
      <c r="G100" s="74" t="s">
        <v>222</v>
      </c>
      <c r="H100" s="60">
        <v>66</v>
      </c>
      <c r="I100" s="147">
        <v>0</v>
      </c>
      <c r="J100" s="147">
        <v>0</v>
      </c>
      <c r="K100" s="147">
        <v>0</v>
      </c>
      <c r="L100" s="147">
        <v>0</v>
      </c>
      <c r="M100" s="178"/>
    </row>
    <row r="101" spans="1:13" ht="15.75" hidden="1" customHeight="1">
      <c r="A101" s="70">
        <v>2</v>
      </c>
      <c r="B101" s="71">
        <v>5</v>
      </c>
      <c r="C101" s="70">
        <v>1</v>
      </c>
      <c r="D101" s="71">
        <v>1</v>
      </c>
      <c r="E101" s="71">
        <v>1</v>
      </c>
      <c r="F101" s="99">
        <v>2</v>
      </c>
      <c r="G101" s="74" t="s">
        <v>63</v>
      </c>
      <c r="H101" s="60">
        <v>67</v>
      </c>
      <c r="I101" s="147">
        <v>0</v>
      </c>
      <c r="J101" s="147">
        <v>0</v>
      </c>
      <c r="K101" s="147">
        <v>0</v>
      </c>
      <c r="L101" s="147">
        <v>0</v>
      </c>
      <c r="M101" s="178"/>
    </row>
    <row r="102" spans="1:13" ht="12" hidden="1" customHeight="1">
      <c r="A102" s="70">
        <v>2</v>
      </c>
      <c r="B102" s="71">
        <v>5</v>
      </c>
      <c r="C102" s="70">
        <v>2</v>
      </c>
      <c r="D102" s="71"/>
      <c r="E102" s="71"/>
      <c r="F102" s="99"/>
      <c r="G102" s="74" t="s">
        <v>64</v>
      </c>
      <c r="H102" s="60">
        <v>68</v>
      </c>
      <c r="I102" s="141">
        <f t="shared" ref="I102:L103" si="5">I103</f>
        <v>0</v>
      </c>
      <c r="J102" s="152">
        <f t="shared" si="5"/>
        <v>0</v>
      </c>
      <c r="K102" s="142">
        <f t="shared" si="5"/>
        <v>0</v>
      </c>
      <c r="L102" s="141">
        <f t="shared" si="5"/>
        <v>0</v>
      </c>
      <c r="M102" s="178"/>
    </row>
    <row r="103" spans="1:13" ht="15.75" hidden="1" customHeight="1">
      <c r="A103" s="75">
        <v>2</v>
      </c>
      <c r="B103" s="70">
        <v>5</v>
      </c>
      <c r="C103" s="71">
        <v>2</v>
      </c>
      <c r="D103" s="72">
        <v>1</v>
      </c>
      <c r="E103" s="70"/>
      <c r="F103" s="99"/>
      <c r="G103" s="74" t="s">
        <v>64</v>
      </c>
      <c r="H103" s="60">
        <v>69</v>
      </c>
      <c r="I103" s="141">
        <f t="shared" si="5"/>
        <v>0</v>
      </c>
      <c r="J103" s="152">
        <f t="shared" si="5"/>
        <v>0</v>
      </c>
      <c r="K103" s="142">
        <f t="shared" si="5"/>
        <v>0</v>
      </c>
      <c r="L103" s="141">
        <f t="shared" si="5"/>
        <v>0</v>
      </c>
      <c r="M103" s="178"/>
    </row>
    <row r="104" spans="1:13" ht="15" hidden="1" customHeight="1">
      <c r="A104" s="75">
        <v>2</v>
      </c>
      <c r="B104" s="70">
        <v>5</v>
      </c>
      <c r="C104" s="71">
        <v>2</v>
      </c>
      <c r="D104" s="72">
        <v>1</v>
      </c>
      <c r="E104" s="70">
        <v>1</v>
      </c>
      <c r="F104" s="99"/>
      <c r="G104" s="74" t="s">
        <v>64</v>
      </c>
      <c r="H104" s="60">
        <v>70</v>
      </c>
      <c r="I104" s="141">
        <f>SUM(I105:I106)</f>
        <v>0</v>
      </c>
      <c r="J104" s="152">
        <f>SUM(J105:J106)</f>
        <v>0</v>
      </c>
      <c r="K104" s="142">
        <f>SUM(K105:K106)</f>
        <v>0</v>
      </c>
      <c r="L104" s="141">
        <f>SUM(L105:L106)</f>
        <v>0</v>
      </c>
      <c r="M104" s="178"/>
    </row>
    <row r="105" spans="1:13" ht="25.5" hidden="1" customHeight="1">
      <c r="A105" s="75">
        <v>2</v>
      </c>
      <c r="B105" s="70">
        <v>5</v>
      </c>
      <c r="C105" s="71">
        <v>2</v>
      </c>
      <c r="D105" s="72">
        <v>1</v>
      </c>
      <c r="E105" s="70">
        <v>1</v>
      </c>
      <c r="F105" s="99">
        <v>1</v>
      </c>
      <c r="G105" s="74" t="s">
        <v>223</v>
      </c>
      <c r="H105" s="60">
        <v>71</v>
      </c>
      <c r="I105" s="147">
        <v>0</v>
      </c>
      <c r="J105" s="147">
        <v>0</v>
      </c>
      <c r="K105" s="147">
        <v>0</v>
      </c>
      <c r="L105" s="147">
        <v>0</v>
      </c>
      <c r="M105" s="178"/>
    </row>
    <row r="106" spans="1:13" ht="25.5" hidden="1" customHeight="1">
      <c r="A106" s="75">
        <v>2</v>
      </c>
      <c r="B106" s="70">
        <v>5</v>
      </c>
      <c r="C106" s="71">
        <v>2</v>
      </c>
      <c r="D106" s="72">
        <v>1</v>
      </c>
      <c r="E106" s="70">
        <v>1</v>
      </c>
      <c r="F106" s="99">
        <v>2</v>
      </c>
      <c r="G106" s="74" t="s">
        <v>65</v>
      </c>
      <c r="H106" s="60">
        <v>72</v>
      </c>
      <c r="I106" s="147">
        <v>0</v>
      </c>
      <c r="J106" s="147">
        <v>0</v>
      </c>
      <c r="K106" s="147">
        <v>0</v>
      </c>
      <c r="L106" s="147">
        <v>0</v>
      </c>
      <c r="M106" s="178"/>
    </row>
    <row r="107" spans="1:13" ht="28.5" hidden="1" customHeight="1">
      <c r="A107" s="75">
        <v>2</v>
      </c>
      <c r="B107" s="70">
        <v>5</v>
      </c>
      <c r="C107" s="71">
        <v>3</v>
      </c>
      <c r="D107" s="72"/>
      <c r="E107" s="70"/>
      <c r="F107" s="99"/>
      <c r="G107" s="74" t="s">
        <v>66</v>
      </c>
      <c r="H107" s="60">
        <v>73</v>
      </c>
      <c r="I107" s="141">
        <f>I108+I114</f>
        <v>0</v>
      </c>
      <c r="J107" s="141">
        <f>J108+J114</f>
        <v>0</v>
      </c>
      <c r="K107" s="141">
        <f>K108+K114</f>
        <v>0</v>
      </c>
      <c r="L107" s="141">
        <f>L108+L114</f>
        <v>0</v>
      </c>
      <c r="M107" s="178"/>
    </row>
    <row r="108" spans="1:13" ht="41.25" hidden="1" customHeight="1">
      <c r="A108" s="75">
        <v>2</v>
      </c>
      <c r="B108" s="70">
        <v>5</v>
      </c>
      <c r="C108" s="71">
        <v>3</v>
      </c>
      <c r="D108" s="72">
        <v>1</v>
      </c>
      <c r="E108" s="70"/>
      <c r="F108" s="99"/>
      <c r="G108" s="72" t="s">
        <v>224</v>
      </c>
      <c r="H108" s="60">
        <v>74</v>
      </c>
      <c r="I108" s="141">
        <f>I109</f>
        <v>0</v>
      </c>
      <c r="J108" s="152">
        <f>J109</f>
        <v>0</v>
      </c>
      <c r="K108" s="142">
        <f>K109</f>
        <v>0</v>
      </c>
      <c r="L108" s="141">
        <f>L109</f>
        <v>0</v>
      </c>
      <c r="M108" s="178"/>
    </row>
    <row r="109" spans="1:13" ht="39.75" hidden="1" customHeight="1">
      <c r="A109" s="79">
        <v>2</v>
      </c>
      <c r="B109" s="80">
        <v>5</v>
      </c>
      <c r="C109" s="81">
        <v>3</v>
      </c>
      <c r="D109" s="82">
        <v>1</v>
      </c>
      <c r="E109" s="80">
        <v>1</v>
      </c>
      <c r="F109" s="103"/>
      <c r="G109" s="82" t="s">
        <v>224</v>
      </c>
      <c r="H109" s="60">
        <v>75</v>
      </c>
      <c r="I109" s="144">
        <f>SUM(I110:I113)</f>
        <v>0</v>
      </c>
      <c r="J109" s="144">
        <f>SUM(J110:J113)</f>
        <v>0</v>
      </c>
      <c r="K109" s="144">
        <f>SUM(K110:K113)</f>
        <v>0</v>
      </c>
      <c r="L109" s="144">
        <f>SUM(L110:L113)</f>
        <v>0</v>
      </c>
      <c r="M109" s="178"/>
    </row>
    <row r="110" spans="1:13" ht="41.25" hidden="1" customHeight="1">
      <c r="A110" s="75">
        <v>2</v>
      </c>
      <c r="B110" s="70">
        <v>5</v>
      </c>
      <c r="C110" s="71">
        <v>3</v>
      </c>
      <c r="D110" s="72">
        <v>1</v>
      </c>
      <c r="E110" s="70">
        <v>1</v>
      </c>
      <c r="F110" s="99">
        <v>1</v>
      </c>
      <c r="G110" s="72" t="s">
        <v>224</v>
      </c>
      <c r="H110" s="60">
        <v>76</v>
      </c>
      <c r="I110" s="147">
        <v>0</v>
      </c>
      <c r="J110" s="147">
        <v>0</v>
      </c>
      <c r="K110" s="147">
        <v>0</v>
      </c>
      <c r="L110" s="147">
        <v>0</v>
      </c>
      <c r="M110" s="178"/>
    </row>
    <row r="111" spans="1:13" ht="38.25" hidden="1" customHeight="1">
      <c r="A111" s="79">
        <v>2</v>
      </c>
      <c r="B111" s="80">
        <v>5</v>
      </c>
      <c r="C111" s="81">
        <v>3</v>
      </c>
      <c r="D111" s="82">
        <v>1</v>
      </c>
      <c r="E111" s="80">
        <v>1</v>
      </c>
      <c r="F111" s="103">
        <v>2</v>
      </c>
      <c r="G111" s="82" t="s">
        <v>225</v>
      </c>
      <c r="H111" s="60">
        <v>77</v>
      </c>
      <c r="I111" s="147">
        <v>0</v>
      </c>
      <c r="J111" s="147">
        <v>0</v>
      </c>
      <c r="K111" s="147">
        <v>0</v>
      </c>
      <c r="L111" s="147">
        <v>0</v>
      </c>
      <c r="M111" s="178"/>
    </row>
    <row r="112" spans="1:13" ht="40.5" hidden="1" customHeight="1">
      <c r="A112" s="79">
        <v>2</v>
      </c>
      <c r="B112" s="80">
        <v>5</v>
      </c>
      <c r="C112" s="81">
        <v>3</v>
      </c>
      <c r="D112" s="82">
        <v>1</v>
      </c>
      <c r="E112" s="80">
        <v>1</v>
      </c>
      <c r="F112" s="103">
        <v>3</v>
      </c>
      <c r="G112" s="82" t="s">
        <v>226</v>
      </c>
      <c r="H112" s="60">
        <v>78</v>
      </c>
      <c r="I112" s="155">
        <v>0</v>
      </c>
      <c r="J112" s="155">
        <v>0</v>
      </c>
      <c r="K112" s="155">
        <v>0</v>
      </c>
      <c r="L112" s="155">
        <v>0</v>
      </c>
      <c r="M112" s="178"/>
    </row>
    <row r="113" spans="1:13" ht="26.25" hidden="1" customHeight="1">
      <c r="A113" s="79">
        <v>2</v>
      </c>
      <c r="B113" s="80">
        <v>5</v>
      </c>
      <c r="C113" s="81">
        <v>3</v>
      </c>
      <c r="D113" s="82">
        <v>1</v>
      </c>
      <c r="E113" s="80">
        <v>1</v>
      </c>
      <c r="F113" s="103">
        <v>4</v>
      </c>
      <c r="G113" s="82" t="s">
        <v>227</v>
      </c>
      <c r="H113" s="60">
        <v>79</v>
      </c>
      <c r="I113" s="146">
        <v>0</v>
      </c>
      <c r="J113" s="146">
        <v>0</v>
      </c>
      <c r="K113" s="146">
        <v>0</v>
      </c>
      <c r="L113" s="146">
        <v>0</v>
      </c>
      <c r="M113" s="178"/>
    </row>
    <row r="114" spans="1:13" ht="27.75" hidden="1" customHeight="1">
      <c r="A114" s="79">
        <v>2</v>
      </c>
      <c r="B114" s="80">
        <v>5</v>
      </c>
      <c r="C114" s="81">
        <v>3</v>
      </c>
      <c r="D114" s="82">
        <v>2</v>
      </c>
      <c r="E114" s="80"/>
      <c r="F114" s="103"/>
      <c r="G114" s="82" t="s">
        <v>67</v>
      </c>
      <c r="H114" s="60">
        <v>80</v>
      </c>
      <c r="I114" s="144">
        <f>I115</f>
        <v>0</v>
      </c>
      <c r="J114" s="144">
        <f>J115</f>
        <v>0</v>
      </c>
      <c r="K114" s="144">
        <f>K115</f>
        <v>0</v>
      </c>
      <c r="L114" s="144">
        <f>L115</f>
        <v>0</v>
      </c>
      <c r="M114" s="178"/>
    </row>
    <row r="115" spans="1:13" ht="25.5" hidden="1" customHeight="1">
      <c r="A115" s="79">
        <v>2</v>
      </c>
      <c r="B115" s="80">
        <v>5</v>
      </c>
      <c r="C115" s="81">
        <v>3</v>
      </c>
      <c r="D115" s="82">
        <v>2</v>
      </c>
      <c r="E115" s="80">
        <v>1</v>
      </c>
      <c r="F115" s="103"/>
      <c r="G115" s="82" t="s">
        <v>67</v>
      </c>
      <c r="H115" s="60">
        <v>81</v>
      </c>
      <c r="I115" s="142">
        <f>SUM(I116:I119)</f>
        <v>0</v>
      </c>
      <c r="J115" s="142">
        <f>SUM(J116:J119)</f>
        <v>0</v>
      </c>
      <c r="K115" s="142">
        <f>SUM(K116:K119)</f>
        <v>0</v>
      </c>
      <c r="L115" s="142">
        <f>SUM(L116:L119)</f>
        <v>0</v>
      </c>
      <c r="M115" s="178"/>
    </row>
    <row r="116" spans="1:13" ht="30" hidden="1" customHeight="1">
      <c r="A116" s="79">
        <v>2</v>
      </c>
      <c r="B116" s="80">
        <v>5</v>
      </c>
      <c r="C116" s="81">
        <v>3</v>
      </c>
      <c r="D116" s="82">
        <v>2</v>
      </c>
      <c r="E116" s="80">
        <v>1</v>
      </c>
      <c r="F116" s="103">
        <v>1</v>
      </c>
      <c r="G116" s="82" t="s">
        <v>67</v>
      </c>
      <c r="H116" s="60">
        <v>82</v>
      </c>
      <c r="I116" s="147">
        <v>0</v>
      </c>
      <c r="J116" s="147">
        <v>0</v>
      </c>
      <c r="K116" s="147">
        <v>0</v>
      </c>
      <c r="L116" s="147">
        <v>0</v>
      </c>
      <c r="M116" s="178"/>
    </row>
    <row r="117" spans="1:13" ht="32.25" hidden="1" customHeight="1">
      <c r="A117" s="79">
        <v>2</v>
      </c>
      <c r="B117" s="80">
        <v>5</v>
      </c>
      <c r="C117" s="81">
        <v>3</v>
      </c>
      <c r="D117" s="82">
        <v>2</v>
      </c>
      <c r="E117" s="80">
        <v>1</v>
      </c>
      <c r="F117" s="103">
        <v>2</v>
      </c>
      <c r="G117" s="82" t="s">
        <v>228</v>
      </c>
      <c r="H117" s="60">
        <v>83</v>
      </c>
      <c r="I117" s="147">
        <v>0</v>
      </c>
      <c r="J117" s="147">
        <v>0</v>
      </c>
      <c r="K117" s="147">
        <v>0</v>
      </c>
      <c r="L117" s="147">
        <v>0</v>
      </c>
      <c r="M117" s="178"/>
    </row>
    <row r="118" spans="1:13" ht="27" hidden="1" customHeight="1">
      <c r="A118" s="79">
        <v>2</v>
      </c>
      <c r="B118" s="80">
        <v>5</v>
      </c>
      <c r="C118" s="81">
        <v>3</v>
      </c>
      <c r="D118" s="82">
        <v>2</v>
      </c>
      <c r="E118" s="80">
        <v>1</v>
      </c>
      <c r="F118" s="103">
        <v>3</v>
      </c>
      <c r="G118" s="82" t="s">
        <v>229</v>
      </c>
      <c r="H118" s="60">
        <v>84</v>
      </c>
      <c r="I118" s="147">
        <v>0</v>
      </c>
      <c r="J118" s="147">
        <v>0</v>
      </c>
      <c r="K118" s="147">
        <v>0</v>
      </c>
      <c r="L118" s="147">
        <v>0</v>
      </c>
      <c r="M118" s="178"/>
    </row>
    <row r="119" spans="1:13" ht="27" hidden="1" customHeight="1">
      <c r="A119" s="79">
        <v>2</v>
      </c>
      <c r="B119" s="80">
        <v>5</v>
      </c>
      <c r="C119" s="81">
        <v>3</v>
      </c>
      <c r="D119" s="82">
        <v>2</v>
      </c>
      <c r="E119" s="80">
        <v>1</v>
      </c>
      <c r="F119" s="103">
        <v>4</v>
      </c>
      <c r="G119" s="82" t="s">
        <v>230</v>
      </c>
      <c r="H119" s="60">
        <v>85</v>
      </c>
      <c r="I119" s="147">
        <v>0</v>
      </c>
      <c r="J119" s="147">
        <v>0</v>
      </c>
      <c r="K119" s="147">
        <v>0</v>
      </c>
      <c r="L119" s="147">
        <v>0</v>
      </c>
      <c r="M119" s="178"/>
    </row>
    <row r="120" spans="1:13" ht="16.5" hidden="1" customHeight="1">
      <c r="A120" s="91">
        <v>2</v>
      </c>
      <c r="B120" s="56">
        <v>6</v>
      </c>
      <c r="C120" s="57"/>
      <c r="D120" s="58"/>
      <c r="E120" s="56"/>
      <c r="F120" s="100"/>
      <c r="G120" s="104" t="s">
        <v>68</v>
      </c>
      <c r="H120" s="60">
        <v>86</v>
      </c>
      <c r="I120" s="141">
        <f>SUM(I121+I126+I130+I134+I138+I142)</f>
        <v>0</v>
      </c>
      <c r="J120" s="141">
        <f>SUM(J121+J126+J130+J134+J138+J142)</f>
        <v>0</v>
      </c>
      <c r="K120" s="141">
        <f>SUM(K121+K126+K130+K134+K138+K142)</f>
        <v>0</v>
      </c>
      <c r="L120" s="141">
        <f>SUM(L121+L126+L130+L134+L138+L142)</f>
        <v>0</v>
      </c>
      <c r="M120" s="178"/>
    </row>
    <row r="121" spans="1:13" ht="14.25" hidden="1" customHeight="1">
      <c r="A121" s="79">
        <v>2</v>
      </c>
      <c r="B121" s="80">
        <v>6</v>
      </c>
      <c r="C121" s="81">
        <v>1</v>
      </c>
      <c r="D121" s="82"/>
      <c r="E121" s="80"/>
      <c r="F121" s="103"/>
      <c r="G121" s="82" t="s">
        <v>69</v>
      </c>
      <c r="H121" s="60">
        <v>87</v>
      </c>
      <c r="I121" s="144">
        <f t="shared" ref="I121:L122" si="6">I122</f>
        <v>0</v>
      </c>
      <c r="J121" s="154">
        <f t="shared" si="6"/>
        <v>0</v>
      </c>
      <c r="K121" s="143">
        <f t="shared" si="6"/>
        <v>0</v>
      </c>
      <c r="L121" s="144">
        <f t="shared" si="6"/>
        <v>0</v>
      </c>
      <c r="M121" s="178"/>
    </row>
    <row r="122" spans="1:13" ht="14.25" hidden="1" customHeight="1">
      <c r="A122" s="75">
        <v>2</v>
      </c>
      <c r="B122" s="70">
        <v>6</v>
      </c>
      <c r="C122" s="71">
        <v>1</v>
      </c>
      <c r="D122" s="72">
        <v>1</v>
      </c>
      <c r="E122" s="70"/>
      <c r="F122" s="99"/>
      <c r="G122" s="72" t="s">
        <v>69</v>
      </c>
      <c r="H122" s="60">
        <v>88</v>
      </c>
      <c r="I122" s="141">
        <f t="shared" si="6"/>
        <v>0</v>
      </c>
      <c r="J122" s="152">
        <f t="shared" si="6"/>
        <v>0</v>
      </c>
      <c r="K122" s="142">
        <f t="shared" si="6"/>
        <v>0</v>
      </c>
      <c r="L122" s="141">
        <f t="shared" si="6"/>
        <v>0</v>
      </c>
      <c r="M122" s="178"/>
    </row>
    <row r="123" spans="1:13" hidden="1">
      <c r="A123" s="75">
        <v>2</v>
      </c>
      <c r="B123" s="70">
        <v>6</v>
      </c>
      <c r="C123" s="71">
        <v>1</v>
      </c>
      <c r="D123" s="72">
        <v>1</v>
      </c>
      <c r="E123" s="70">
        <v>1</v>
      </c>
      <c r="F123" s="99"/>
      <c r="G123" s="72" t="s">
        <v>69</v>
      </c>
      <c r="H123" s="60">
        <v>89</v>
      </c>
      <c r="I123" s="141">
        <f>SUM(I124:I125)</f>
        <v>0</v>
      </c>
      <c r="J123" s="152">
        <f>SUM(J124:J125)</f>
        <v>0</v>
      </c>
      <c r="K123" s="142">
        <f>SUM(K124:K125)</f>
        <v>0</v>
      </c>
      <c r="L123" s="141">
        <f>SUM(L124:L125)</f>
        <v>0</v>
      </c>
    </row>
    <row r="124" spans="1:13" ht="13.5" hidden="1" customHeight="1">
      <c r="A124" s="75">
        <v>2</v>
      </c>
      <c r="B124" s="70">
        <v>6</v>
      </c>
      <c r="C124" s="71">
        <v>1</v>
      </c>
      <c r="D124" s="72">
        <v>1</v>
      </c>
      <c r="E124" s="70">
        <v>1</v>
      </c>
      <c r="F124" s="99">
        <v>1</v>
      </c>
      <c r="G124" s="72" t="s">
        <v>70</v>
      </c>
      <c r="H124" s="60">
        <v>90</v>
      </c>
      <c r="I124" s="147">
        <v>0</v>
      </c>
      <c r="J124" s="147">
        <v>0</v>
      </c>
      <c r="K124" s="147">
        <v>0</v>
      </c>
      <c r="L124" s="147">
        <v>0</v>
      </c>
      <c r="M124" s="178"/>
    </row>
    <row r="125" spans="1:13" hidden="1">
      <c r="A125" s="85">
        <v>2</v>
      </c>
      <c r="B125" s="67">
        <v>6</v>
      </c>
      <c r="C125" s="65">
        <v>1</v>
      </c>
      <c r="D125" s="66">
        <v>1</v>
      </c>
      <c r="E125" s="67">
        <v>1</v>
      </c>
      <c r="F125" s="102">
        <v>2</v>
      </c>
      <c r="G125" s="66" t="s">
        <v>71</v>
      </c>
      <c r="H125" s="60">
        <v>91</v>
      </c>
      <c r="I125" s="145">
        <v>0</v>
      </c>
      <c r="J125" s="145">
        <v>0</v>
      </c>
      <c r="K125" s="145">
        <v>0</v>
      </c>
      <c r="L125" s="145">
        <v>0</v>
      </c>
    </row>
    <row r="126" spans="1:13" ht="25.5" hidden="1" customHeight="1">
      <c r="A126" s="75">
        <v>2</v>
      </c>
      <c r="B126" s="70">
        <v>6</v>
      </c>
      <c r="C126" s="71">
        <v>2</v>
      </c>
      <c r="D126" s="72"/>
      <c r="E126" s="70"/>
      <c r="F126" s="99"/>
      <c r="G126" s="72" t="s">
        <v>72</v>
      </c>
      <c r="H126" s="60">
        <v>92</v>
      </c>
      <c r="I126" s="141">
        <f t="shared" ref="I126:L128" si="7">I127</f>
        <v>0</v>
      </c>
      <c r="J126" s="152">
        <f t="shared" si="7"/>
        <v>0</v>
      </c>
      <c r="K126" s="142">
        <f t="shared" si="7"/>
        <v>0</v>
      </c>
      <c r="L126" s="141">
        <f t="shared" si="7"/>
        <v>0</v>
      </c>
      <c r="M126" s="178"/>
    </row>
    <row r="127" spans="1:13" ht="14.25" hidden="1" customHeight="1">
      <c r="A127" s="75">
        <v>2</v>
      </c>
      <c r="B127" s="70">
        <v>6</v>
      </c>
      <c r="C127" s="71">
        <v>2</v>
      </c>
      <c r="D127" s="72">
        <v>1</v>
      </c>
      <c r="E127" s="70"/>
      <c r="F127" s="99"/>
      <c r="G127" s="72" t="s">
        <v>72</v>
      </c>
      <c r="H127" s="60">
        <v>93</v>
      </c>
      <c r="I127" s="141">
        <f t="shared" si="7"/>
        <v>0</v>
      </c>
      <c r="J127" s="152">
        <f t="shared" si="7"/>
        <v>0</v>
      </c>
      <c r="K127" s="142">
        <f t="shared" si="7"/>
        <v>0</v>
      </c>
      <c r="L127" s="141">
        <f t="shared" si="7"/>
        <v>0</v>
      </c>
      <c r="M127" s="178"/>
    </row>
    <row r="128" spans="1:13" ht="14.25" hidden="1" customHeight="1">
      <c r="A128" s="75">
        <v>2</v>
      </c>
      <c r="B128" s="70">
        <v>6</v>
      </c>
      <c r="C128" s="71">
        <v>2</v>
      </c>
      <c r="D128" s="72">
        <v>1</v>
      </c>
      <c r="E128" s="70">
        <v>1</v>
      </c>
      <c r="F128" s="99"/>
      <c r="G128" s="72" t="s">
        <v>72</v>
      </c>
      <c r="H128" s="60">
        <v>94</v>
      </c>
      <c r="I128" s="156">
        <f t="shared" si="7"/>
        <v>0</v>
      </c>
      <c r="J128" s="157">
        <f t="shared" si="7"/>
        <v>0</v>
      </c>
      <c r="K128" s="158">
        <f t="shared" si="7"/>
        <v>0</v>
      </c>
      <c r="L128" s="156">
        <f t="shared" si="7"/>
        <v>0</v>
      </c>
      <c r="M128" s="178"/>
    </row>
    <row r="129" spans="1:13" ht="25.5" hidden="1" customHeight="1">
      <c r="A129" s="75">
        <v>2</v>
      </c>
      <c r="B129" s="70">
        <v>6</v>
      </c>
      <c r="C129" s="71">
        <v>2</v>
      </c>
      <c r="D129" s="72">
        <v>1</v>
      </c>
      <c r="E129" s="70">
        <v>1</v>
      </c>
      <c r="F129" s="99">
        <v>1</v>
      </c>
      <c r="G129" s="72" t="s">
        <v>72</v>
      </c>
      <c r="H129" s="60">
        <v>95</v>
      </c>
      <c r="I129" s="147">
        <v>0</v>
      </c>
      <c r="J129" s="147">
        <v>0</v>
      </c>
      <c r="K129" s="147">
        <v>0</v>
      </c>
      <c r="L129" s="147">
        <v>0</v>
      </c>
      <c r="M129" s="178"/>
    </row>
    <row r="130" spans="1:13" ht="26.25" hidden="1" customHeight="1">
      <c r="A130" s="85">
        <v>2</v>
      </c>
      <c r="B130" s="67">
        <v>6</v>
      </c>
      <c r="C130" s="65">
        <v>3</v>
      </c>
      <c r="D130" s="66"/>
      <c r="E130" s="67"/>
      <c r="F130" s="102"/>
      <c r="G130" s="66" t="s">
        <v>73</v>
      </c>
      <c r="H130" s="60">
        <v>96</v>
      </c>
      <c r="I130" s="148">
        <f t="shared" ref="I130:L132" si="8">I131</f>
        <v>0</v>
      </c>
      <c r="J130" s="153">
        <f t="shared" si="8"/>
        <v>0</v>
      </c>
      <c r="K130" s="149">
        <f t="shared" si="8"/>
        <v>0</v>
      </c>
      <c r="L130" s="148">
        <f t="shared" si="8"/>
        <v>0</v>
      </c>
      <c r="M130" s="178"/>
    </row>
    <row r="131" spans="1:13" ht="25.5" hidden="1" customHeight="1">
      <c r="A131" s="75">
        <v>2</v>
      </c>
      <c r="B131" s="70">
        <v>6</v>
      </c>
      <c r="C131" s="71">
        <v>3</v>
      </c>
      <c r="D131" s="72">
        <v>1</v>
      </c>
      <c r="E131" s="70"/>
      <c r="F131" s="99"/>
      <c r="G131" s="72" t="s">
        <v>73</v>
      </c>
      <c r="H131" s="60">
        <v>97</v>
      </c>
      <c r="I131" s="141">
        <f t="shared" si="8"/>
        <v>0</v>
      </c>
      <c r="J131" s="152">
        <f t="shared" si="8"/>
        <v>0</v>
      </c>
      <c r="K131" s="142">
        <f t="shared" si="8"/>
        <v>0</v>
      </c>
      <c r="L131" s="141">
        <f t="shared" si="8"/>
        <v>0</v>
      </c>
      <c r="M131" s="178"/>
    </row>
    <row r="132" spans="1:13" ht="26.25" hidden="1" customHeight="1">
      <c r="A132" s="75">
        <v>2</v>
      </c>
      <c r="B132" s="70">
        <v>6</v>
      </c>
      <c r="C132" s="71">
        <v>3</v>
      </c>
      <c r="D132" s="72">
        <v>1</v>
      </c>
      <c r="E132" s="70">
        <v>1</v>
      </c>
      <c r="F132" s="99"/>
      <c r="G132" s="72" t="s">
        <v>73</v>
      </c>
      <c r="H132" s="60">
        <v>98</v>
      </c>
      <c r="I132" s="141">
        <f t="shared" si="8"/>
        <v>0</v>
      </c>
      <c r="J132" s="152">
        <f t="shared" si="8"/>
        <v>0</v>
      </c>
      <c r="K132" s="142">
        <f t="shared" si="8"/>
        <v>0</v>
      </c>
      <c r="L132" s="141">
        <f t="shared" si="8"/>
        <v>0</v>
      </c>
      <c r="M132" s="178"/>
    </row>
    <row r="133" spans="1:13" ht="27" hidden="1" customHeight="1">
      <c r="A133" s="75">
        <v>2</v>
      </c>
      <c r="B133" s="70">
        <v>6</v>
      </c>
      <c r="C133" s="71">
        <v>3</v>
      </c>
      <c r="D133" s="72">
        <v>1</v>
      </c>
      <c r="E133" s="70">
        <v>1</v>
      </c>
      <c r="F133" s="99">
        <v>1</v>
      </c>
      <c r="G133" s="72" t="s">
        <v>73</v>
      </c>
      <c r="H133" s="60">
        <v>99</v>
      </c>
      <c r="I133" s="147">
        <v>0</v>
      </c>
      <c r="J133" s="147">
        <v>0</v>
      </c>
      <c r="K133" s="147">
        <v>0</v>
      </c>
      <c r="L133" s="147">
        <v>0</v>
      </c>
      <c r="M133" s="178"/>
    </row>
    <row r="134" spans="1:13" ht="25.5" hidden="1" customHeight="1">
      <c r="A134" s="85">
        <v>2</v>
      </c>
      <c r="B134" s="67">
        <v>6</v>
      </c>
      <c r="C134" s="65">
        <v>4</v>
      </c>
      <c r="D134" s="66"/>
      <c r="E134" s="67"/>
      <c r="F134" s="102"/>
      <c r="G134" s="66" t="s">
        <v>74</v>
      </c>
      <c r="H134" s="60">
        <v>100</v>
      </c>
      <c r="I134" s="148">
        <f t="shared" ref="I134:L136" si="9">I135</f>
        <v>0</v>
      </c>
      <c r="J134" s="153">
        <f t="shared" si="9"/>
        <v>0</v>
      </c>
      <c r="K134" s="149">
        <f t="shared" si="9"/>
        <v>0</v>
      </c>
      <c r="L134" s="148">
        <f t="shared" si="9"/>
        <v>0</v>
      </c>
      <c r="M134" s="178"/>
    </row>
    <row r="135" spans="1:13" ht="27" hidden="1" customHeight="1">
      <c r="A135" s="75">
        <v>2</v>
      </c>
      <c r="B135" s="70">
        <v>6</v>
      </c>
      <c r="C135" s="71">
        <v>4</v>
      </c>
      <c r="D135" s="72">
        <v>1</v>
      </c>
      <c r="E135" s="70"/>
      <c r="F135" s="99"/>
      <c r="G135" s="72" t="s">
        <v>74</v>
      </c>
      <c r="H135" s="60">
        <v>101</v>
      </c>
      <c r="I135" s="141">
        <f t="shared" si="9"/>
        <v>0</v>
      </c>
      <c r="J135" s="152">
        <f t="shared" si="9"/>
        <v>0</v>
      </c>
      <c r="K135" s="142">
        <f t="shared" si="9"/>
        <v>0</v>
      </c>
      <c r="L135" s="141">
        <f t="shared" si="9"/>
        <v>0</v>
      </c>
      <c r="M135" s="178"/>
    </row>
    <row r="136" spans="1:13" ht="27" hidden="1" customHeight="1">
      <c r="A136" s="75">
        <v>2</v>
      </c>
      <c r="B136" s="70">
        <v>6</v>
      </c>
      <c r="C136" s="71">
        <v>4</v>
      </c>
      <c r="D136" s="72">
        <v>1</v>
      </c>
      <c r="E136" s="70">
        <v>1</v>
      </c>
      <c r="F136" s="99"/>
      <c r="G136" s="72" t="s">
        <v>74</v>
      </c>
      <c r="H136" s="60">
        <v>102</v>
      </c>
      <c r="I136" s="141">
        <f t="shared" si="9"/>
        <v>0</v>
      </c>
      <c r="J136" s="152">
        <f t="shared" si="9"/>
        <v>0</v>
      </c>
      <c r="K136" s="142">
        <f t="shared" si="9"/>
        <v>0</v>
      </c>
      <c r="L136" s="141">
        <f t="shared" si="9"/>
        <v>0</v>
      </c>
      <c r="M136" s="178"/>
    </row>
    <row r="137" spans="1:13" ht="27.75" hidden="1" customHeight="1">
      <c r="A137" s="75">
        <v>2</v>
      </c>
      <c r="B137" s="70">
        <v>6</v>
      </c>
      <c r="C137" s="71">
        <v>4</v>
      </c>
      <c r="D137" s="72">
        <v>1</v>
      </c>
      <c r="E137" s="70">
        <v>1</v>
      </c>
      <c r="F137" s="99">
        <v>1</v>
      </c>
      <c r="G137" s="72" t="s">
        <v>74</v>
      </c>
      <c r="H137" s="60">
        <v>103</v>
      </c>
      <c r="I137" s="147">
        <v>0</v>
      </c>
      <c r="J137" s="147">
        <v>0</v>
      </c>
      <c r="K137" s="147">
        <v>0</v>
      </c>
      <c r="L137" s="147">
        <v>0</v>
      </c>
      <c r="M137" s="178"/>
    </row>
    <row r="138" spans="1:13" ht="27" hidden="1" customHeight="1">
      <c r="A138" s="79">
        <v>2</v>
      </c>
      <c r="B138" s="86">
        <v>6</v>
      </c>
      <c r="C138" s="87">
        <v>5</v>
      </c>
      <c r="D138" s="89"/>
      <c r="E138" s="86"/>
      <c r="F138" s="105"/>
      <c r="G138" s="89" t="s">
        <v>75</v>
      </c>
      <c r="H138" s="60">
        <v>104</v>
      </c>
      <c r="I138" s="150">
        <f t="shared" ref="I138:L140" si="10">I139</f>
        <v>0</v>
      </c>
      <c r="J138" s="159">
        <f t="shared" si="10"/>
        <v>0</v>
      </c>
      <c r="K138" s="151">
        <f t="shared" si="10"/>
        <v>0</v>
      </c>
      <c r="L138" s="150">
        <f t="shared" si="10"/>
        <v>0</v>
      </c>
      <c r="M138" s="178"/>
    </row>
    <row r="139" spans="1:13" ht="29.25" hidden="1" customHeight="1">
      <c r="A139" s="75">
        <v>2</v>
      </c>
      <c r="B139" s="70">
        <v>6</v>
      </c>
      <c r="C139" s="71">
        <v>5</v>
      </c>
      <c r="D139" s="72">
        <v>1</v>
      </c>
      <c r="E139" s="70"/>
      <c r="F139" s="99"/>
      <c r="G139" s="89" t="s">
        <v>75</v>
      </c>
      <c r="H139" s="60">
        <v>105</v>
      </c>
      <c r="I139" s="141">
        <f t="shared" si="10"/>
        <v>0</v>
      </c>
      <c r="J139" s="152">
        <f t="shared" si="10"/>
        <v>0</v>
      </c>
      <c r="K139" s="142">
        <f t="shared" si="10"/>
        <v>0</v>
      </c>
      <c r="L139" s="141">
        <f t="shared" si="10"/>
        <v>0</v>
      </c>
      <c r="M139" s="178"/>
    </row>
    <row r="140" spans="1:13" ht="25.5" hidden="1" customHeight="1">
      <c r="A140" s="75">
        <v>2</v>
      </c>
      <c r="B140" s="70">
        <v>6</v>
      </c>
      <c r="C140" s="71">
        <v>5</v>
      </c>
      <c r="D140" s="72">
        <v>1</v>
      </c>
      <c r="E140" s="70">
        <v>1</v>
      </c>
      <c r="F140" s="99"/>
      <c r="G140" s="89" t="s">
        <v>75</v>
      </c>
      <c r="H140" s="60">
        <v>106</v>
      </c>
      <c r="I140" s="141">
        <f t="shared" si="10"/>
        <v>0</v>
      </c>
      <c r="J140" s="152">
        <f t="shared" si="10"/>
        <v>0</v>
      </c>
      <c r="K140" s="142">
        <f t="shared" si="10"/>
        <v>0</v>
      </c>
      <c r="L140" s="141">
        <f t="shared" si="10"/>
        <v>0</v>
      </c>
      <c r="M140" s="178"/>
    </row>
    <row r="141" spans="1:13" ht="27.75" hidden="1" customHeight="1">
      <c r="A141" s="70">
        <v>2</v>
      </c>
      <c r="B141" s="71">
        <v>6</v>
      </c>
      <c r="C141" s="70">
        <v>5</v>
      </c>
      <c r="D141" s="70">
        <v>1</v>
      </c>
      <c r="E141" s="72">
        <v>1</v>
      </c>
      <c r="F141" s="99">
        <v>1</v>
      </c>
      <c r="G141" s="70" t="s">
        <v>76</v>
      </c>
      <c r="H141" s="60">
        <v>107</v>
      </c>
      <c r="I141" s="147">
        <v>0</v>
      </c>
      <c r="J141" s="147">
        <v>0</v>
      </c>
      <c r="K141" s="147">
        <v>0</v>
      </c>
      <c r="L141" s="147">
        <v>0</v>
      </c>
      <c r="M141" s="178"/>
    </row>
    <row r="142" spans="1:13" ht="27.75" hidden="1" customHeight="1">
      <c r="A142" s="75">
        <v>2</v>
      </c>
      <c r="B142" s="71">
        <v>6</v>
      </c>
      <c r="C142" s="70">
        <v>6</v>
      </c>
      <c r="D142" s="71"/>
      <c r="E142" s="72"/>
      <c r="F142" s="73"/>
      <c r="G142" s="197" t="s">
        <v>77</v>
      </c>
      <c r="H142" s="60">
        <v>108</v>
      </c>
      <c r="I142" s="142">
        <f t="shared" ref="I142:L144" si="11">I143</f>
        <v>0</v>
      </c>
      <c r="J142" s="141">
        <f t="shared" si="11"/>
        <v>0</v>
      </c>
      <c r="K142" s="141">
        <f t="shared" si="11"/>
        <v>0</v>
      </c>
      <c r="L142" s="141">
        <f t="shared" si="11"/>
        <v>0</v>
      </c>
      <c r="M142" s="178"/>
    </row>
    <row r="143" spans="1:13" ht="27.75" hidden="1" customHeight="1">
      <c r="A143" s="75">
        <v>2</v>
      </c>
      <c r="B143" s="71">
        <v>6</v>
      </c>
      <c r="C143" s="70">
        <v>6</v>
      </c>
      <c r="D143" s="71">
        <v>1</v>
      </c>
      <c r="E143" s="72"/>
      <c r="F143" s="73"/>
      <c r="G143" s="197" t="s">
        <v>77</v>
      </c>
      <c r="H143" s="60">
        <v>109</v>
      </c>
      <c r="I143" s="141">
        <f t="shared" si="11"/>
        <v>0</v>
      </c>
      <c r="J143" s="141">
        <f t="shared" si="11"/>
        <v>0</v>
      </c>
      <c r="K143" s="141">
        <f t="shared" si="11"/>
        <v>0</v>
      </c>
      <c r="L143" s="141">
        <f t="shared" si="11"/>
        <v>0</v>
      </c>
      <c r="M143" s="178"/>
    </row>
    <row r="144" spans="1:13" ht="27.75" hidden="1" customHeight="1">
      <c r="A144" s="75">
        <v>2</v>
      </c>
      <c r="B144" s="71">
        <v>6</v>
      </c>
      <c r="C144" s="70">
        <v>6</v>
      </c>
      <c r="D144" s="71">
        <v>1</v>
      </c>
      <c r="E144" s="72">
        <v>1</v>
      </c>
      <c r="F144" s="73"/>
      <c r="G144" s="197" t="s">
        <v>77</v>
      </c>
      <c r="H144" s="60">
        <v>110</v>
      </c>
      <c r="I144" s="141">
        <f t="shared" si="11"/>
        <v>0</v>
      </c>
      <c r="J144" s="141">
        <f t="shared" si="11"/>
        <v>0</v>
      </c>
      <c r="K144" s="141">
        <f t="shared" si="11"/>
        <v>0</v>
      </c>
      <c r="L144" s="141">
        <f t="shared" si="11"/>
        <v>0</v>
      </c>
      <c r="M144" s="178"/>
    </row>
    <row r="145" spans="1:13" ht="27.75" hidden="1" customHeight="1">
      <c r="A145" s="75">
        <v>2</v>
      </c>
      <c r="B145" s="71">
        <v>6</v>
      </c>
      <c r="C145" s="70">
        <v>6</v>
      </c>
      <c r="D145" s="71">
        <v>1</v>
      </c>
      <c r="E145" s="72">
        <v>1</v>
      </c>
      <c r="F145" s="73">
        <v>1</v>
      </c>
      <c r="G145" s="198" t="s">
        <v>77</v>
      </c>
      <c r="H145" s="60">
        <v>111</v>
      </c>
      <c r="I145" s="147">
        <v>0</v>
      </c>
      <c r="J145" s="160">
        <v>0</v>
      </c>
      <c r="K145" s="147">
        <v>0</v>
      </c>
      <c r="L145" s="147">
        <v>0</v>
      </c>
      <c r="M145" s="178"/>
    </row>
    <row r="146" spans="1:13" ht="28.5" hidden="1" customHeight="1">
      <c r="A146" s="91">
        <v>2</v>
      </c>
      <c r="B146" s="56">
        <v>7</v>
      </c>
      <c r="C146" s="56"/>
      <c r="D146" s="57"/>
      <c r="E146" s="57"/>
      <c r="F146" s="59"/>
      <c r="G146" s="101" t="s">
        <v>78</v>
      </c>
      <c r="H146" s="60">
        <v>112</v>
      </c>
      <c r="I146" s="142">
        <f>SUM(I147+I152+I160)</f>
        <v>0</v>
      </c>
      <c r="J146" s="152">
        <f>SUM(J147+J152+J160)</f>
        <v>0</v>
      </c>
      <c r="K146" s="142">
        <f>SUM(K147+K152+K160)</f>
        <v>0</v>
      </c>
      <c r="L146" s="141">
        <f>SUM(L147+L152+L160)</f>
        <v>0</v>
      </c>
      <c r="M146" s="178"/>
    </row>
    <row r="147" spans="1:13" hidden="1">
      <c r="A147" s="75">
        <v>2</v>
      </c>
      <c r="B147" s="70">
        <v>7</v>
      </c>
      <c r="C147" s="70">
        <v>1</v>
      </c>
      <c r="D147" s="71"/>
      <c r="E147" s="71"/>
      <c r="F147" s="73"/>
      <c r="G147" s="72" t="s">
        <v>79</v>
      </c>
      <c r="H147" s="60">
        <v>113</v>
      </c>
      <c r="I147" s="142">
        <f t="shared" ref="I147:L148" si="12">I148</f>
        <v>0</v>
      </c>
      <c r="J147" s="152">
        <f t="shared" si="12"/>
        <v>0</v>
      </c>
      <c r="K147" s="142">
        <f t="shared" si="12"/>
        <v>0</v>
      </c>
      <c r="L147" s="141">
        <f t="shared" si="12"/>
        <v>0</v>
      </c>
    </row>
    <row r="148" spans="1:13" ht="24" hidden="1" customHeight="1">
      <c r="A148" s="75">
        <v>2</v>
      </c>
      <c r="B148" s="70">
        <v>7</v>
      </c>
      <c r="C148" s="70">
        <v>1</v>
      </c>
      <c r="D148" s="71">
        <v>1</v>
      </c>
      <c r="E148" s="71"/>
      <c r="F148" s="73"/>
      <c r="G148" s="74" t="s">
        <v>79</v>
      </c>
      <c r="H148" s="60">
        <v>114</v>
      </c>
      <c r="I148" s="142">
        <f t="shared" si="12"/>
        <v>0</v>
      </c>
      <c r="J148" s="152">
        <f t="shared" si="12"/>
        <v>0</v>
      </c>
      <c r="K148" s="142">
        <f t="shared" si="12"/>
        <v>0</v>
      </c>
      <c r="L148" s="141">
        <f t="shared" si="12"/>
        <v>0</v>
      </c>
      <c r="M148" s="178"/>
    </row>
    <row r="149" spans="1:13" ht="28.5" hidden="1" customHeight="1">
      <c r="A149" s="75">
        <v>2</v>
      </c>
      <c r="B149" s="70">
        <v>7</v>
      </c>
      <c r="C149" s="70">
        <v>1</v>
      </c>
      <c r="D149" s="71">
        <v>1</v>
      </c>
      <c r="E149" s="71">
        <v>1</v>
      </c>
      <c r="F149" s="73"/>
      <c r="G149" s="74" t="s">
        <v>79</v>
      </c>
      <c r="H149" s="60">
        <v>115</v>
      </c>
      <c r="I149" s="142">
        <f>SUM(I150:I151)</f>
        <v>0</v>
      </c>
      <c r="J149" s="152">
        <f>SUM(J150:J151)</f>
        <v>0</v>
      </c>
      <c r="K149" s="142">
        <f>SUM(K150:K151)</f>
        <v>0</v>
      </c>
      <c r="L149" s="141">
        <f>SUM(L150:L151)</f>
        <v>0</v>
      </c>
      <c r="M149" s="178"/>
    </row>
    <row r="150" spans="1:13" ht="26.25" hidden="1" customHeight="1">
      <c r="A150" s="85">
        <v>2</v>
      </c>
      <c r="B150" s="67">
        <v>7</v>
      </c>
      <c r="C150" s="85">
        <v>1</v>
      </c>
      <c r="D150" s="70">
        <v>1</v>
      </c>
      <c r="E150" s="65">
        <v>1</v>
      </c>
      <c r="F150" s="68">
        <v>1</v>
      </c>
      <c r="G150" s="96" t="s">
        <v>80</v>
      </c>
      <c r="H150" s="60">
        <v>116</v>
      </c>
      <c r="I150" s="161">
        <v>0</v>
      </c>
      <c r="J150" s="161">
        <v>0</v>
      </c>
      <c r="K150" s="161">
        <v>0</v>
      </c>
      <c r="L150" s="161">
        <v>0</v>
      </c>
      <c r="M150" s="178"/>
    </row>
    <row r="151" spans="1:13" ht="24" hidden="1" customHeight="1">
      <c r="A151" s="70">
        <v>2</v>
      </c>
      <c r="B151" s="70">
        <v>7</v>
      </c>
      <c r="C151" s="75">
        <v>1</v>
      </c>
      <c r="D151" s="70">
        <v>1</v>
      </c>
      <c r="E151" s="71">
        <v>1</v>
      </c>
      <c r="F151" s="73">
        <v>2</v>
      </c>
      <c r="G151" s="74" t="s">
        <v>81</v>
      </c>
      <c r="H151" s="60">
        <v>117</v>
      </c>
      <c r="I151" s="146">
        <v>0</v>
      </c>
      <c r="J151" s="146">
        <v>0</v>
      </c>
      <c r="K151" s="146">
        <v>0</v>
      </c>
      <c r="L151" s="146">
        <v>0</v>
      </c>
      <c r="M151" s="178"/>
    </row>
    <row r="152" spans="1:13" ht="25.5" hidden="1" customHeight="1">
      <c r="A152" s="79">
        <v>2</v>
      </c>
      <c r="B152" s="80">
        <v>7</v>
      </c>
      <c r="C152" s="79">
        <v>2</v>
      </c>
      <c r="D152" s="80"/>
      <c r="E152" s="81"/>
      <c r="F152" s="83"/>
      <c r="G152" s="82" t="s">
        <v>231</v>
      </c>
      <c r="H152" s="60">
        <v>118</v>
      </c>
      <c r="I152" s="143">
        <f>I153+I157</f>
        <v>0</v>
      </c>
      <c r="J152" s="143">
        <f>J153+J157</f>
        <v>0</v>
      </c>
      <c r="K152" s="143">
        <f>K153+K157</f>
        <v>0</v>
      </c>
      <c r="L152" s="143">
        <f>L153+L157</f>
        <v>0</v>
      </c>
      <c r="M152" s="178"/>
    </row>
    <row r="153" spans="1:13" ht="25.5" hidden="1" customHeight="1">
      <c r="A153" s="75">
        <v>2</v>
      </c>
      <c r="B153" s="70">
        <v>7</v>
      </c>
      <c r="C153" s="75">
        <v>2</v>
      </c>
      <c r="D153" s="70">
        <v>1</v>
      </c>
      <c r="E153" s="71"/>
      <c r="F153" s="73"/>
      <c r="G153" s="74" t="s">
        <v>82</v>
      </c>
      <c r="H153" s="60">
        <v>119</v>
      </c>
      <c r="I153" s="142">
        <f>I154</f>
        <v>0</v>
      </c>
      <c r="J153" s="152">
        <f>J154</f>
        <v>0</v>
      </c>
      <c r="K153" s="142">
        <f>K154</f>
        <v>0</v>
      </c>
      <c r="L153" s="141">
        <f>L154</f>
        <v>0</v>
      </c>
      <c r="M153" s="178"/>
    </row>
    <row r="154" spans="1:13" ht="25.5" hidden="1" customHeight="1">
      <c r="A154" s="75">
        <v>2</v>
      </c>
      <c r="B154" s="70">
        <v>7</v>
      </c>
      <c r="C154" s="75">
        <v>2</v>
      </c>
      <c r="D154" s="70">
        <v>1</v>
      </c>
      <c r="E154" s="71">
        <v>1</v>
      </c>
      <c r="F154" s="73"/>
      <c r="G154" s="74" t="s">
        <v>82</v>
      </c>
      <c r="H154" s="60">
        <v>120</v>
      </c>
      <c r="I154" s="142">
        <f>SUM(I155:I156)</f>
        <v>0</v>
      </c>
      <c r="J154" s="152">
        <f>SUM(J155:J156)</f>
        <v>0</v>
      </c>
      <c r="K154" s="142">
        <f>SUM(K155:K156)</f>
        <v>0</v>
      </c>
      <c r="L154" s="141">
        <f>SUM(L155:L156)</f>
        <v>0</v>
      </c>
      <c r="M154" s="178"/>
    </row>
    <row r="155" spans="1:13" ht="23.25" hidden="1" customHeight="1">
      <c r="A155" s="75">
        <v>2</v>
      </c>
      <c r="B155" s="70">
        <v>7</v>
      </c>
      <c r="C155" s="75">
        <v>2</v>
      </c>
      <c r="D155" s="70">
        <v>1</v>
      </c>
      <c r="E155" s="71">
        <v>1</v>
      </c>
      <c r="F155" s="73">
        <v>1</v>
      </c>
      <c r="G155" s="74" t="s">
        <v>83</v>
      </c>
      <c r="H155" s="60">
        <v>121</v>
      </c>
      <c r="I155" s="146">
        <v>0</v>
      </c>
      <c r="J155" s="146">
        <v>0</v>
      </c>
      <c r="K155" s="146">
        <v>0</v>
      </c>
      <c r="L155" s="146">
        <v>0</v>
      </c>
      <c r="M155" s="178"/>
    </row>
    <row r="156" spans="1:13" ht="26.25" hidden="1" customHeight="1">
      <c r="A156" s="75">
        <v>2</v>
      </c>
      <c r="B156" s="70">
        <v>7</v>
      </c>
      <c r="C156" s="75">
        <v>2</v>
      </c>
      <c r="D156" s="70">
        <v>1</v>
      </c>
      <c r="E156" s="71">
        <v>1</v>
      </c>
      <c r="F156" s="73">
        <v>2</v>
      </c>
      <c r="G156" s="74" t="s">
        <v>84</v>
      </c>
      <c r="H156" s="60">
        <v>122</v>
      </c>
      <c r="I156" s="146">
        <v>0</v>
      </c>
      <c r="J156" s="146">
        <v>0</v>
      </c>
      <c r="K156" s="146">
        <v>0</v>
      </c>
      <c r="L156" s="146">
        <v>0</v>
      </c>
      <c r="M156" s="178"/>
    </row>
    <row r="157" spans="1:13" ht="27.75" hidden="1" customHeight="1">
      <c r="A157" s="75">
        <v>2</v>
      </c>
      <c r="B157" s="70">
        <v>7</v>
      </c>
      <c r="C157" s="75">
        <v>2</v>
      </c>
      <c r="D157" s="70">
        <v>2</v>
      </c>
      <c r="E157" s="71"/>
      <c r="F157" s="73"/>
      <c r="G157" s="74" t="s">
        <v>85</v>
      </c>
      <c r="H157" s="60">
        <v>123</v>
      </c>
      <c r="I157" s="142">
        <f>I158</f>
        <v>0</v>
      </c>
      <c r="J157" s="142">
        <f>J158</f>
        <v>0</v>
      </c>
      <c r="K157" s="142">
        <f>K158</f>
        <v>0</v>
      </c>
      <c r="L157" s="142">
        <f>L158</f>
        <v>0</v>
      </c>
      <c r="M157" s="178"/>
    </row>
    <row r="158" spans="1:13" ht="24.75" hidden="1" customHeight="1">
      <c r="A158" s="75">
        <v>2</v>
      </c>
      <c r="B158" s="70">
        <v>7</v>
      </c>
      <c r="C158" s="75">
        <v>2</v>
      </c>
      <c r="D158" s="70">
        <v>2</v>
      </c>
      <c r="E158" s="71">
        <v>1</v>
      </c>
      <c r="F158" s="73"/>
      <c r="G158" s="74" t="s">
        <v>85</v>
      </c>
      <c r="H158" s="60">
        <v>124</v>
      </c>
      <c r="I158" s="142">
        <f>SUM(I159)</f>
        <v>0</v>
      </c>
      <c r="J158" s="142">
        <f>SUM(J159)</f>
        <v>0</v>
      </c>
      <c r="K158" s="142">
        <f>SUM(K159)</f>
        <v>0</v>
      </c>
      <c r="L158" s="142">
        <f>SUM(L159)</f>
        <v>0</v>
      </c>
      <c r="M158" s="178"/>
    </row>
    <row r="159" spans="1:13" ht="27" hidden="1" customHeight="1">
      <c r="A159" s="75">
        <v>2</v>
      </c>
      <c r="B159" s="70">
        <v>7</v>
      </c>
      <c r="C159" s="75">
        <v>2</v>
      </c>
      <c r="D159" s="70">
        <v>2</v>
      </c>
      <c r="E159" s="71">
        <v>1</v>
      </c>
      <c r="F159" s="73">
        <v>1</v>
      </c>
      <c r="G159" s="74" t="s">
        <v>85</v>
      </c>
      <c r="H159" s="60">
        <v>125</v>
      </c>
      <c r="I159" s="146">
        <v>0</v>
      </c>
      <c r="J159" s="146">
        <v>0</v>
      </c>
      <c r="K159" s="146">
        <v>0</v>
      </c>
      <c r="L159" s="146">
        <v>0</v>
      </c>
      <c r="M159" s="178"/>
    </row>
    <row r="160" spans="1:13" hidden="1">
      <c r="A160" s="75">
        <v>2</v>
      </c>
      <c r="B160" s="70">
        <v>7</v>
      </c>
      <c r="C160" s="75">
        <v>3</v>
      </c>
      <c r="D160" s="70"/>
      <c r="E160" s="71"/>
      <c r="F160" s="73"/>
      <c r="G160" s="72" t="s">
        <v>86</v>
      </c>
      <c r="H160" s="60">
        <v>126</v>
      </c>
      <c r="I160" s="142">
        <f t="shared" ref="I160:L161" si="13">I161</f>
        <v>0</v>
      </c>
      <c r="J160" s="152">
        <f t="shared" si="13"/>
        <v>0</v>
      </c>
      <c r="K160" s="142">
        <f t="shared" si="13"/>
        <v>0</v>
      </c>
      <c r="L160" s="141">
        <f t="shared" si="13"/>
        <v>0</v>
      </c>
    </row>
    <row r="161" spans="1:13" hidden="1">
      <c r="A161" s="79">
        <v>2</v>
      </c>
      <c r="B161" s="86">
        <v>7</v>
      </c>
      <c r="C161" s="108">
        <v>3</v>
      </c>
      <c r="D161" s="86">
        <v>1</v>
      </c>
      <c r="E161" s="87"/>
      <c r="F161" s="88"/>
      <c r="G161" s="109" t="s">
        <v>86</v>
      </c>
      <c r="H161" s="60">
        <v>127</v>
      </c>
      <c r="I161" s="151">
        <f t="shared" si="13"/>
        <v>0</v>
      </c>
      <c r="J161" s="159">
        <f t="shared" si="13"/>
        <v>0</v>
      </c>
      <c r="K161" s="151">
        <f t="shared" si="13"/>
        <v>0</v>
      </c>
      <c r="L161" s="150">
        <f t="shared" si="13"/>
        <v>0</v>
      </c>
    </row>
    <row r="162" spans="1:13" hidden="1">
      <c r="A162" s="75">
        <v>2</v>
      </c>
      <c r="B162" s="70">
        <v>7</v>
      </c>
      <c r="C162" s="75">
        <v>3</v>
      </c>
      <c r="D162" s="70">
        <v>1</v>
      </c>
      <c r="E162" s="71">
        <v>1</v>
      </c>
      <c r="F162" s="73"/>
      <c r="G162" s="74" t="s">
        <v>86</v>
      </c>
      <c r="H162" s="60">
        <v>128</v>
      </c>
      <c r="I162" s="142">
        <f>SUM(I163:I165)</f>
        <v>0</v>
      </c>
      <c r="J162" s="142">
        <f>SUM(J163:J165)</f>
        <v>0</v>
      </c>
      <c r="K162" s="142">
        <f>SUM(K163:K165)</f>
        <v>0</v>
      </c>
      <c r="L162" s="142">
        <f>SUM(L163:L165)</f>
        <v>0</v>
      </c>
    </row>
    <row r="163" spans="1:13" hidden="1">
      <c r="A163" s="85">
        <v>2</v>
      </c>
      <c r="B163" s="67">
        <v>7</v>
      </c>
      <c r="C163" s="85">
        <v>3</v>
      </c>
      <c r="D163" s="67">
        <v>1</v>
      </c>
      <c r="E163" s="65">
        <v>1</v>
      </c>
      <c r="F163" s="68">
        <v>1</v>
      </c>
      <c r="G163" s="96" t="s">
        <v>87</v>
      </c>
      <c r="H163" s="60">
        <v>129</v>
      </c>
      <c r="I163" s="161">
        <v>0</v>
      </c>
      <c r="J163" s="161">
        <v>0</v>
      </c>
      <c r="K163" s="161">
        <v>0</v>
      </c>
      <c r="L163" s="161">
        <v>0</v>
      </c>
    </row>
    <row r="164" spans="1:13" ht="25.5" hidden="1" customHeight="1">
      <c r="A164" s="75">
        <v>2</v>
      </c>
      <c r="B164" s="70">
        <v>7</v>
      </c>
      <c r="C164" s="75">
        <v>3</v>
      </c>
      <c r="D164" s="70">
        <v>1</v>
      </c>
      <c r="E164" s="71">
        <v>1</v>
      </c>
      <c r="F164" s="73">
        <v>2</v>
      </c>
      <c r="G164" s="74" t="s">
        <v>88</v>
      </c>
      <c r="H164" s="60">
        <v>130</v>
      </c>
      <c r="I164" s="146">
        <v>0</v>
      </c>
      <c r="J164" s="147">
        <v>0</v>
      </c>
      <c r="K164" s="147">
        <v>0</v>
      </c>
      <c r="L164" s="147">
        <v>0</v>
      </c>
      <c r="M164" s="178"/>
    </row>
    <row r="165" spans="1:13" ht="25.5" hidden="1" customHeight="1">
      <c r="A165" s="91">
        <v>2</v>
      </c>
      <c r="B165" s="91">
        <v>7</v>
      </c>
      <c r="C165" s="91">
        <v>3</v>
      </c>
      <c r="D165" s="78">
        <v>1</v>
      </c>
      <c r="E165" s="64">
        <v>1</v>
      </c>
      <c r="F165" s="110">
        <v>3</v>
      </c>
      <c r="G165" s="111" t="s">
        <v>232</v>
      </c>
      <c r="H165" s="60">
        <v>131</v>
      </c>
      <c r="I165" s="161">
        <v>0</v>
      </c>
      <c r="J165" s="162">
        <v>0</v>
      </c>
      <c r="K165" s="145">
        <v>0</v>
      </c>
      <c r="L165" s="145">
        <v>0</v>
      </c>
      <c r="M165" s="178"/>
    </row>
    <row r="166" spans="1:13" ht="24" hidden="1" customHeight="1">
      <c r="A166" s="91">
        <v>2</v>
      </c>
      <c r="B166" s="91">
        <v>8</v>
      </c>
      <c r="C166" s="56"/>
      <c r="D166" s="78"/>
      <c r="E166" s="64"/>
      <c r="F166" s="110"/>
      <c r="G166" s="69" t="s">
        <v>89</v>
      </c>
      <c r="H166" s="60">
        <v>132</v>
      </c>
      <c r="I166" s="149">
        <f>I167</f>
        <v>0</v>
      </c>
      <c r="J166" s="153">
        <f>J167</f>
        <v>0</v>
      </c>
      <c r="K166" s="149">
        <f>K167</f>
        <v>0</v>
      </c>
      <c r="L166" s="148">
        <f>L167</f>
        <v>0</v>
      </c>
      <c r="M166" s="178"/>
    </row>
    <row r="167" spans="1:13" ht="21.75" hidden="1" customHeight="1">
      <c r="A167" s="79">
        <v>2</v>
      </c>
      <c r="B167" s="79">
        <v>8</v>
      </c>
      <c r="C167" s="79">
        <v>1</v>
      </c>
      <c r="D167" s="80"/>
      <c r="E167" s="81"/>
      <c r="F167" s="83"/>
      <c r="G167" s="96" t="s">
        <v>89</v>
      </c>
      <c r="H167" s="60">
        <v>133</v>
      </c>
      <c r="I167" s="149">
        <f>I168+I173</f>
        <v>0</v>
      </c>
      <c r="J167" s="153">
        <f>J168+J173</f>
        <v>0</v>
      </c>
      <c r="K167" s="149">
        <f>K168+K173</f>
        <v>0</v>
      </c>
      <c r="L167" s="148">
        <f>L168+L173</f>
        <v>0</v>
      </c>
      <c r="M167" s="178"/>
    </row>
    <row r="168" spans="1:13" ht="14.25" hidden="1" customHeight="1">
      <c r="A168" s="75">
        <v>2</v>
      </c>
      <c r="B168" s="70">
        <v>8</v>
      </c>
      <c r="C168" s="72">
        <v>1</v>
      </c>
      <c r="D168" s="70">
        <v>1</v>
      </c>
      <c r="E168" s="71"/>
      <c r="F168" s="73"/>
      <c r="G168" s="74" t="s">
        <v>233</v>
      </c>
      <c r="H168" s="60">
        <v>134</v>
      </c>
      <c r="I168" s="142">
        <f>I169</f>
        <v>0</v>
      </c>
      <c r="J168" s="152">
        <f>J169</f>
        <v>0</v>
      </c>
      <c r="K168" s="142">
        <f>K169</f>
        <v>0</v>
      </c>
      <c r="L168" s="141">
        <f>L169</f>
        <v>0</v>
      </c>
      <c r="M168" s="178"/>
    </row>
    <row r="169" spans="1:13" ht="15.75" hidden="1" customHeight="1">
      <c r="A169" s="75">
        <v>2</v>
      </c>
      <c r="B169" s="70">
        <v>8</v>
      </c>
      <c r="C169" s="66">
        <v>1</v>
      </c>
      <c r="D169" s="67">
        <v>1</v>
      </c>
      <c r="E169" s="65">
        <v>1</v>
      </c>
      <c r="F169" s="68"/>
      <c r="G169" s="74" t="s">
        <v>233</v>
      </c>
      <c r="H169" s="60">
        <v>135</v>
      </c>
      <c r="I169" s="149">
        <f>SUM(I170:I172)</f>
        <v>0</v>
      </c>
      <c r="J169" s="149">
        <f>SUM(J170:J172)</f>
        <v>0</v>
      </c>
      <c r="K169" s="149">
        <f>SUM(K170:K172)</f>
        <v>0</v>
      </c>
      <c r="L169" s="149">
        <f>SUM(L170:L172)</f>
        <v>0</v>
      </c>
      <c r="M169" s="178"/>
    </row>
    <row r="170" spans="1:13" ht="23.25" hidden="1" customHeight="1">
      <c r="A170" s="70">
        <v>2</v>
      </c>
      <c r="B170" s="67">
        <v>8</v>
      </c>
      <c r="C170" s="72">
        <v>1</v>
      </c>
      <c r="D170" s="70">
        <v>1</v>
      </c>
      <c r="E170" s="71">
        <v>1</v>
      </c>
      <c r="F170" s="73">
        <v>1</v>
      </c>
      <c r="G170" s="74" t="s">
        <v>90</v>
      </c>
      <c r="H170" s="60">
        <v>136</v>
      </c>
      <c r="I170" s="146">
        <v>0</v>
      </c>
      <c r="J170" s="146">
        <v>0</v>
      </c>
      <c r="K170" s="146">
        <v>0</v>
      </c>
      <c r="L170" s="146">
        <v>0</v>
      </c>
      <c r="M170" s="178"/>
    </row>
    <row r="171" spans="1:13" ht="17.25" hidden="1" customHeight="1">
      <c r="A171" s="79">
        <v>2</v>
      </c>
      <c r="B171" s="86">
        <v>8</v>
      </c>
      <c r="C171" s="89">
        <v>1</v>
      </c>
      <c r="D171" s="86">
        <v>1</v>
      </c>
      <c r="E171" s="87">
        <v>1</v>
      </c>
      <c r="F171" s="88">
        <v>2</v>
      </c>
      <c r="G171" s="109" t="s">
        <v>234</v>
      </c>
      <c r="H171" s="60">
        <v>137</v>
      </c>
      <c r="I171" s="163">
        <v>0</v>
      </c>
      <c r="J171" s="163">
        <v>0</v>
      </c>
      <c r="K171" s="163">
        <v>0</v>
      </c>
      <c r="L171" s="163">
        <v>0</v>
      </c>
      <c r="M171" s="178"/>
    </row>
    <row r="172" spans="1:13" hidden="1">
      <c r="A172" s="79">
        <v>2</v>
      </c>
      <c r="B172" s="86">
        <v>8</v>
      </c>
      <c r="C172" s="89">
        <v>1</v>
      </c>
      <c r="D172" s="86">
        <v>1</v>
      </c>
      <c r="E172" s="87">
        <v>1</v>
      </c>
      <c r="F172" s="88">
        <v>3</v>
      </c>
      <c r="G172" s="109" t="s">
        <v>91</v>
      </c>
      <c r="H172" s="60">
        <v>138</v>
      </c>
      <c r="I172" s="163">
        <v>0</v>
      </c>
      <c r="J172" s="164">
        <v>0</v>
      </c>
      <c r="K172" s="163">
        <v>0</v>
      </c>
      <c r="L172" s="165">
        <v>0</v>
      </c>
    </row>
    <row r="173" spans="1:13" ht="23.25" hidden="1" customHeight="1">
      <c r="A173" s="75">
        <v>2</v>
      </c>
      <c r="B173" s="70">
        <v>8</v>
      </c>
      <c r="C173" s="72">
        <v>1</v>
      </c>
      <c r="D173" s="70">
        <v>2</v>
      </c>
      <c r="E173" s="71"/>
      <c r="F173" s="73"/>
      <c r="G173" s="74" t="s">
        <v>92</v>
      </c>
      <c r="H173" s="60">
        <v>139</v>
      </c>
      <c r="I173" s="142">
        <f t="shared" ref="I173:L174" si="14">I174</f>
        <v>0</v>
      </c>
      <c r="J173" s="152">
        <f t="shared" si="14"/>
        <v>0</v>
      </c>
      <c r="K173" s="142">
        <f t="shared" si="14"/>
        <v>0</v>
      </c>
      <c r="L173" s="141">
        <f t="shared" si="14"/>
        <v>0</v>
      </c>
      <c r="M173" s="178"/>
    </row>
    <row r="174" spans="1:13" hidden="1">
      <c r="A174" s="75">
        <v>2</v>
      </c>
      <c r="B174" s="70">
        <v>8</v>
      </c>
      <c r="C174" s="72">
        <v>1</v>
      </c>
      <c r="D174" s="70">
        <v>2</v>
      </c>
      <c r="E174" s="71">
        <v>1</v>
      </c>
      <c r="F174" s="73"/>
      <c r="G174" s="72" t="s">
        <v>92</v>
      </c>
      <c r="H174" s="60">
        <v>140</v>
      </c>
      <c r="I174" s="142">
        <f t="shared" si="14"/>
        <v>0</v>
      </c>
      <c r="J174" s="152">
        <f t="shared" si="14"/>
        <v>0</v>
      </c>
      <c r="K174" s="142">
        <f t="shared" si="14"/>
        <v>0</v>
      </c>
      <c r="L174" s="141">
        <f t="shared" si="14"/>
        <v>0</v>
      </c>
    </row>
    <row r="175" spans="1:13" hidden="1">
      <c r="A175" s="79">
        <v>2</v>
      </c>
      <c r="B175" s="80">
        <v>8</v>
      </c>
      <c r="C175" s="82">
        <v>1</v>
      </c>
      <c r="D175" s="80">
        <v>2</v>
      </c>
      <c r="E175" s="81">
        <v>1</v>
      </c>
      <c r="F175" s="83">
        <v>1</v>
      </c>
      <c r="G175" s="72" t="s">
        <v>92</v>
      </c>
      <c r="H175" s="60">
        <v>141</v>
      </c>
      <c r="I175" s="166">
        <v>0</v>
      </c>
      <c r="J175" s="147">
        <v>0</v>
      </c>
      <c r="K175" s="147">
        <v>0</v>
      </c>
      <c r="L175" s="147">
        <v>0</v>
      </c>
    </row>
    <row r="176" spans="1:13" ht="91.5" hidden="1" customHeight="1">
      <c r="A176" s="91">
        <v>2</v>
      </c>
      <c r="B176" s="56">
        <v>9</v>
      </c>
      <c r="C176" s="58"/>
      <c r="D176" s="56"/>
      <c r="E176" s="57"/>
      <c r="F176" s="59"/>
      <c r="G176" s="101" t="s">
        <v>235</v>
      </c>
      <c r="H176" s="60">
        <v>142</v>
      </c>
      <c r="I176" s="142">
        <f>I177+I181</f>
        <v>0</v>
      </c>
      <c r="J176" s="152">
        <f>J177+J181</f>
        <v>0</v>
      </c>
      <c r="K176" s="142">
        <f>K177+K181</f>
        <v>0</v>
      </c>
      <c r="L176" s="141">
        <f>L177+L181</f>
        <v>0</v>
      </c>
      <c r="M176" s="178"/>
    </row>
    <row r="177" spans="1:13" s="82" customFormat="1" ht="39" hidden="1" customHeight="1">
      <c r="A177" s="75">
        <v>2</v>
      </c>
      <c r="B177" s="70">
        <v>9</v>
      </c>
      <c r="C177" s="72">
        <v>1</v>
      </c>
      <c r="D177" s="70"/>
      <c r="E177" s="71"/>
      <c r="F177" s="73"/>
      <c r="G177" s="72" t="s">
        <v>93</v>
      </c>
      <c r="H177" s="60">
        <v>143</v>
      </c>
      <c r="I177" s="142">
        <f t="shared" ref="I177:L179" si="15">I178</f>
        <v>0</v>
      </c>
      <c r="J177" s="152">
        <f t="shared" si="15"/>
        <v>0</v>
      </c>
      <c r="K177" s="142">
        <f t="shared" si="15"/>
        <v>0</v>
      </c>
      <c r="L177" s="141">
        <f t="shared" si="15"/>
        <v>0</v>
      </c>
    </row>
    <row r="178" spans="1:13" ht="42.75" hidden="1" customHeight="1">
      <c r="A178" s="85">
        <v>2</v>
      </c>
      <c r="B178" s="67">
        <v>9</v>
      </c>
      <c r="C178" s="66">
        <v>1</v>
      </c>
      <c r="D178" s="67">
        <v>1</v>
      </c>
      <c r="E178" s="65"/>
      <c r="F178" s="68"/>
      <c r="G178" s="72" t="s">
        <v>93</v>
      </c>
      <c r="H178" s="60">
        <v>144</v>
      </c>
      <c r="I178" s="149">
        <f t="shared" si="15"/>
        <v>0</v>
      </c>
      <c r="J178" s="153">
        <f t="shared" si="15"/>
        <v>0</v>
      </c>
      <c r="K178" s="149">
        <f t="shared" si="15"/>
        <v>0</v>
      </c>
      <c r="L178" s="148">
        <f t="shared" si="15"/>
        <v>0</v>
      </c>
      <c r="M178" s="178"/>
    </row>
    <row r="179" spans="1:13" ht="38.25" hidden="1" customHeight="1">
      <c r="A179" s="75">
        <v>2</v>
      </c>
      <c r="B179" s="70">
        <v>9</v>
      </c>
      <c r="C179" s="75">
        <v>1</v>
      </c>
      <c r="D179" s="70">
        <v>1</v>
      </c>
      <c r="E179" s="71">
        <v>1</v>
      </c>
      <c r="F179" s="73"/>
      <c r="G179" s="72" t="s">
        <v>93</v>
      </c>
      <c r="H179" s="60">
        <v>145</v>
      </c>
      <c r="I179" s="142">
        <f t="shared" si="15"/>
        <v>0</v>
      </c>
      <c r="J179" s="152">
        <f t="shared" si="15"/>
        <v>0</v>
      </c>
      <c r="K179" s="142">
        <f t="shared" si="15"/>
        <v>0</v>
      </c>
      <c r="L179" s="141">
        <f t="shared" si="15"/>
        <v>0</v>
      </c>
      <c r="M179" s="178"/>
    </row>
    <row r="180" spans="1:13" ht="38.25" hidden="1" customHeight="1">
      <c r="A180" s="85">
        <v>2</v>
      </c>
      <c r="B180" s="67">
        <v>9</v>
      </c>
      <c r="C180" s="67">
        <v>1</v>
      </c>
      <c r="D180" s="67">
        <v>1</v>
      </c>
      <c r="E180" s="65">
        <v>1</v>
      </c>
      <c r="F180" s="68">
        <v>1</v>
      </c>
      <c r="G180" s="72" t="s">
        <v>93</v>
      </c>
      <c r="H180" s="60">
        <v>146</v>
      </c>
      <c r="I180" s="161">
        <v>0</v>
      </c>
      <c r="J180" s="161">
        <v>0</v>
      </c>
      <c r="K180" s="161">
        <v>0</v>
      </c>
      <c r="L180" s="161">
        <v>0</v>
      </c>
      <c r="M180" s="178"/>
    </row>
    <row r="181" spans="1:13" ht="89.25" hidden="1" customHeight="1">
      <c r="A181" s="75">
        <v>2</v>
      </c>
      <c r="B181" s="70">
        <v>9</v>
      </c>
      <c r="C181" s="70">
        <v>2</v>
      </c>
      <c r="D181" s="70"/>
      <c r="E181" s="71"/>
      <c r="F181" s="73"/>
      <c r="G181" s="74" t="s">
        <v>236</v>
      </c>
      <c r="H181" s="60">
        <v>147</v>
      </c>
      <c r="I181" s="142">
        <f>SUM(I182+I187)</f>
        <v>0</v>
      </c>
      <c r="J181" s="142">
        <f>SUM(J182+J187)</f>
        <v>0</v>
      </c>
      <c r="K181" s="142">
        <f>SUM(K182+K187)</f>
        <v>0</v>
      </c>
      <c r="L181" s="142">
        <f>SUM(L182+L187)</f>
        <v>0</v>
      </c>
      <c r="M181" s="178"/>
    </row>
    <row r="182" spans="1:13" ht="105" hidden="1" customHeight="1">
      <c r="A182" s="75">
        <v>2</v>
      </c>
      <c r="B182" s="70">
        <v>9</v>
      </c>
      <c r="C182" s="70">
        <v>2</v>
      </c>
      <c r="D182" s="67">
        <v>1</v>
      </c>
      <c r="E182" s="65"/>
      <c r="F182" s="68"/>
      <c r="G182" s="96" t="s">
        <v>237</v>
      </c>
      <c r="H182" s="60">
        <v>148</v>
      </c>
      <c r="I182" s="149">
        <f>I183</f>
        <v>0</v>
      </c>
      <c r="J182" s="153">
        <f>J183</f>
        <v>0</v>
      </c>
      <c r="K182" s="149">
        <f>K183</f>
        <v>0</v>
      </c>
      <c r="L182" s="148">
        <f>L183</f>
        <v>0</v>
      </c>
      <c r="M182" s="178"/>
    </row>
    <row r="183" spans="1:13" ht="105.75" hidden="1" customHeight="1">
      <c r="A183" s="85">
        <v>2</v>
      </c>
      <c r="B183" s="67">
        <v>9</v>
      </c>
      <c r="C183" s="67">
        <v>2</v>
      </c>
      <c r="D183" s="70">
        <v>1</v>
      </c>
      <c r="E183" s="71">
        <v>1</v>
      </c>
      <c r="F183" s="73"/>
      <c r="G183" s="66" t="s">
        <v>238</v>
      </c>
      <c r="H183" s="60">
        <v>149</v>
      </c>
      <c r="I183" s="142">
        <f>SUM(I184:I186)</f>
        <v>0</v>
      </c>
      <c r="J183" s="152">
        <f>SUM(J184:J186)</f>
        <v>0</v>
      </c>
      <c r="K183" s="142">
        <f>SUM(K184:K186)</f>
        <v>0</v>
      </c>
      <c r="L183" s="141">
        <f>SUM(L184:L186)</f>
        <v>0</v>
      </c>
      <c r="M183" s="178"/>
    </row>
    <row r="184" spans="1:13" ht="115.5" hidden="1" customHeight="1">
      <c r="A184" s="79">
        <v>2</v>
      </c>
      <c r="B184" s="86">
        <v>9</v>
      </c>
      <c r="C184" s="86">
        <v>2</v>
      </c>
      <c r="D184" s="86">
        <v>1</v>
      </c>
      <c r="E184" s="87">
        <v>1</v>
      </c>
      <c r="F184" s="88">
        <v>1</v>
      </c>
      <c r="G184" s="66" t="s">
        <v>239</v>
      </c>
      <c r="H184" s="60">
        <v>150</v>
      </c>
      <c r="I184" s="163">
        <v>0</v>
      </c>
      <c r="J184" s="145">
        <v>0</v>
      </c>
      <c r="K184" s="145">
        <v>0</v>
      </c>
      <c r="L184" s="145">
        <v>0</v>
      </c>
      <c r="M184" s="178"/>
    </row>
    <row r="185" spans="1:13" ht="117.75" hidden="1" customHeight="1">
      <c r="A185" s="75">
        <v>2</v>
      </c>
      <c r="B185" s="70">
        <v>9</v>
      </c>
      <c r="C185" s="70">
        <v>2</v>
      </c>
      <c r="D185" s="70">
        <v>1</v>
      </c>
      <c r="E185" s="71">
        <v>1</v>
      </c>
      <c r="F185" s="73">
        <v>2</v>
      </c>
      <c r="G185" s="66" t="s">
        <v>240</v>
      </c>
      <c r="H185" s="60">
        <v>151</v>
      </c>
      <c r="I185" s="163">
        <v>0</v>
      </c>
      <c r="J185" s="155">
        <v>0</v>
      </c>
      <c r="K185" s="155">
        <v>0</v>
      </c>
      <c r="L185" s="155">
        <v>0</v>
      </c>
      <c r="M185" s="178"/>
    </row>
    <row r="186" spans="1:13" ht="114.75" hidden="1" customHeight="1">
      <c r="A186" s="75">
        <v>2</v>
      </c>
      <c r="B186" s="70">
        <v>9</v>
      </c>
      <c r="C186" s="70">
        <v>2</v>
      </c>
      <c r="D186" s="70">
        <v>1</v>
      </c>
      <c r="E186" s="71">
        <v>1</v>
      </c>
      <c r="F186" s="73">
        <v>3</v>
      </c>
      <c r="G186" s="66" t="s">
        <v>241</v>
      </c>
      <c r="H186" s="60">
        <v>152</v>
      </c>
      <c r="I186" s="146">
        <v>0</v>
      </c>
      <c r="J186" s="146">
        <v>0</v>
      </c>
      <c r="K186" s="146">
        <v>0</v>
      </c>
      <c r="L186" s="146">
        <v>0</v>
      </c>
      <c r="M186" s="178"/>
    </row>
    <row r="187" spans="1:13" ht="90" hidden="1" customHeight="1">
      <c r="A187" s="112">
        <v>2</v>
      </c>
      <c r="B187" s="112">
        <v>9</v>
      </c>
      <c r="C187" s="112">
        <v>2</v>
      </c>
      <c r="D187" s="112">
        <v>2</v>
      </c>
      <c r="E187" s="112"/>
      <c r="F187" s="112"/>
      <c r="G187" s="74" t="s">
        <v>242</v>
      </c>
      <c r="H187" s="60">
        <v>153</v>
      </c>
      <c r="I187" s="142">
        <f>I188</f>
        <v>0</v>
      </c>
      <c r="J187" s="152">
        <f>J188</f>
        <v>0</v>
      </c>
      <c r="K187" s="142">
        <f>K188</f>
        <v>0</v>
      </c>
      <c r="L187" s="141">
        <f>L188</f>
        <v>0</v>
      </c>
      <c r="M187" s="178"/>
    </row>
    <row r="188" spans="1:13" ht="91.5" hidden="1" customHeight="1">
      <c r="A188" s="75">
        <v>2</v>
      </c>
      <c r="B188" s="70">
        <v>9</v>
      </c>
      <c r="C188" s="70">
        <v>2</v>
      </c>
      <c r="D188" s="70">
        <v>2</v>
      </c>
      <c r="E188" s="71">
        <v>1</v>
      </c>
      <c r="F188" s="73"/>
      <c r="G188" s="66" t="s">
        <v>243</v>
      </c>
      <c r="H188" s="60">
        <v>154</v>
      </c>
      <c r="I188" s="149">
        <f>SUM(I189:I191)</f>
        <v>0</v>
      </c>
      <c r="J188" s="149">
        <f>SUM(J189:J191)</f>
        <v>0</v>
      </c>
      <c r="K188" s="149">
        <f>SUM(K189:K191)</f>
        <v>0</v>
      </c>
      <c r="L188" s="149">
        <f>SUM(L189:L191)</f>
        <v>0</v>
      </c>
      <c r="M188" s="178"/>
    </row>
    <row r="189" spans="1:13" ht="114" hidden="1" customHeight="1">
      <c r="A189" s="75">
        <v>2</v>
      </c>
      <c r="B189" s="70">
        <v>9</v>
      </c>
      <c r="C189" s="70">
        <v>2</v>
      </c>
      <c r="D189" s="70">
        <v>2</v>
      </c>
      <c r="E189" s="70">
        <v>1</v>
      </c>
      <c r="F189" s="73">
        <v>1</v>
      </c>
      <c r="G189" s="113" t="s">
        <v>244</v>
      </c>
      <c r="H189" s="60">
        <v>155</v>
      </c>
      <c r="I189" s="146">
        <v>0</v>
      </c>
      <c r="J189" s="145">
        <v>0</v>
      </c>
      <c r="K189" s="145">
        <v>0</v>
      </c>
      <c r="L189" s="145">
        <v>0</v>
      </c>
      <c r="M189" s="178"/>
    </row>
    <row r="190" spans="1:13" ht="103.5" hidden="1" customHeight="1">
      <c r="A190" s="80">
        <v>2</v>
      </c>
      <c r="B190" s="82">
        <v>9</v>
      </c>
      <c r="C190" s="80">
        <v>2</v>
      </c>
      <c r="D190" s="81">
        <v>2</v>
      </c>
      <c r="E190" s="81">
        <v>1</v>
      </c>
      <c r="F190" s="83">
        <v>2</v>
      </c>
      <c r="G190" s="82" t="s">
        <v>245</v>
      </c>
      <c r="H190" s="60">
        <v>156</v>
      </c>
      <c r="I190" s="146">
        <v>0</v>
      </c>
      <c r="J190" s="147">
        <v>0</v>
      </c>
      <c r="K190" s="147">
        <v>0</v>
      </c>
      <c r="L190" s="147">
        <v>0</v>
      </c>
      <c r="M190" s="178"/>
    </row>
    <row r="191" spans="1:13" ht="105.75" hidden="1" customHeight="1">
      <c r="A191" s="70">
        <v>2</v>
      </c>
      <c r="B191" s="89">
        <v>9</v>
      </c>
      <c r="C191" s="86">
        <v>2</v>
      </c>
      <c r="D191" s="87">
        <v>2</v>
      </c>
      <c r="E191" s="87">
        <v>1</v>
      </c>
      <c r="F191" s="88">
        <v>3</v>
      </c>
      <c r="G191" s="89" t="s">
        <v>246</v>
      </c>
      <c r="H191" s="60">
        <v>157</v>
      </c>
      <c r="I191" s="146">
        <v>0</v>
      </c>
      <c r="J191" s="155">
        <v>0</v>
      </c>
      <c r="K191" s="155">
        <v>0</v>
      </c>
      <c r="L191" s="155">
        <v>0</v>
      </c>
      <c r="M191" s="178"/>
    </row>
    <row r="192" spans="1:13" ht="76.5" customHeight="1">
      <c r="A192" s="56">
        <v>3</v>
      </c>
      <c r="B192" s="58"/>
      <c r="C192" s="56"/>
      <c r="D192" s="57"/>
      <c r="E192" s="57"/>
      <c r="F192" s="59"/>
      <c r="G192" s="114" t="s">
        <v>94</v>
      </c>
      <c r="H192" s="60">
        <v>158</v>
      </c>
      <c r="I192" s="141">
        <f>SUM(I193+I246+I311)</f>
        <v>5000</v>
      </c>
      <c r="J192" s="152">
        <f>SUM(J193+J246+J311)</f>
        <v>5000</v>
      </c>
      <c r="K192" s="142">
        <f>SUM(K193+K246+K311)</f>
        <v>5000</v>
      </c>
      <c r="L192" s="141">
        <f>SUM(L193+L246+L311)</f>
        <v>5000</v>
      </c>
      <c r="M192" s="178"/>
    </row>
    <row r="193" spans="1:13" ht="34.5" customHeight="1">
      <c r="A193" s="91">
        <v>3</v>
      </c>
      <c r="B193" s="56">
        <v>1</v>
      </c>
      <c r="C193" s="78"/>
      <c r="D193" s="64"/>
      <c r="E193" s="64"/>
      <c r="F193" s="110"/>
      <c r="G193" s="115" t="s">
        <v>95</v>
      </c>
      <c r="H193" s="60">
        <v>159</v>
      </c>
      <c r="I193" s="141">
        <f>SUM(I194+I217+I224+I236+I240)</f>
        <v>5000</v>
      </c>
      <c r="J193" s="148">
        <f>SUM(J194+J217+J224+J236+J240)</f>
        <v>5000</v>
      </c>
      <c r="K193" s="148">
        <f>SUM(K194+K217+K224+K236+K240)</f>
        <v>5000</v>
      </c>
      <c r="L193" s="148">
        <f>SUM(L194+L217+L224+L236+L240)</f>
        <v>5000</v>
      </c>
      <c r="M193" s="178"/>
    </row>
    <row r="194" spans="1:13" ht="30.75" customHeight="1">
      <c r="A194" s="67">
        <v>3</v>
      </c>
      <c r="B194" s="66">
        <v>1</v>
      </c>
      <c r="C194" s="67">
        <v>1</v>
      </c>
      <c r="D194" s="65"/>
      <c r="E194" s="65"/>
      <c r="F194" s="116"/>
      <c r="G194" s="97" t="s">
        <v>96</v>
      </c>
      <c r="H194" s="60">
        <v>160</v>
      </c>
      <c r="I194" s="148">
        <f>SUM(I195+I198+I203+I209+I214)</f>
        <v>5000</v>
      </c>
      <c r="J194" s="152">
        <f>SUM(J195+J198+J203+J209+J214)</f>
        <v>5000</v>
      </c>
      <c r="K194" s="142">
        <f>SUM(K195+K198+K203+K209+K214)</f>
        <v>5000</v>
      </c>
      <c r="L194" s="141">
        <f>SUM(L195+L198+L203+L209+L214)</f>
        <v>5000</v>
      </c>
      <c r="M194" s="178"/>
    </row>
    <row r="195" spans="1:13" ht="33" hidden="1" customHeight="1">
      <c r="A195" s="70">
        <v>3</v>
      </c>
      <c r="B195" s="72">
        <v>1</v>
      </c>
      <c r="C195" s="70">
        <v>1</v>
      </c>
      <c r="D195" s="71">
        <v>1</v>
      </c>
      <c r="E195" s="71"/>
      <c r="F195" s="117"/>
      <c r="G195" s="75" t="s">
        <v>97</v>
      </c>
      <c r="H195" s="60">
        <v>161</v>
      </c>
      <c r="I195" s="141">
        <f t="shared" ref="I195:L196" si="16">I196</f>
        <v>0</v>
      </c>
      <c r="J195" s="153">
        <f t="shared" si="16"/>
        <v>0</v>
      </c>
      <c r="K195" s="149">
        <f t="shared" si="16"/>
        <v>0</v>
      </c>
      <c r="L195" s="148">
        <f t="shared" si="16"/>
        <v>0</v>
      </c>
      <c r="M195" s="178"/>
    </row>
    <row r="196" spans="1:13" ht="24" hidden="1" customHeight="1">
      <c r="A196" s="70">
        <v>3</v>
      </c>
      <c r="B196" s="72">
        <v>1</v>
      </c>
      <c r="C196" s="70">
        <v>1</v>
      </c>
      <c r="D196" s="71">
        <v>1</v>
      </c>
      <c r="E196" s="71">
        <v>1</v>
      </c>
      <c r="F196" s="99"/>
      <c r="G196" s="75" t="s">
        <v>97</v>
      </c>
      <c r="H196" s="60">
        <v>162</v>
      </c>
      <c r="I196" s="148">
        <f t="shared" si="16"/>
        <v>0</v>
      </c>
      <c r="J196" s="141">
        <f t="shared" si="16"/>
        <v>0</v>
      </c>
      <c r="K196" s="141">
        <f t="shared" si="16"/>
        <v>0</v>
      </c>
      <c r="L196" s="141">
        <f t="shared" si="16"/>
        <v>0</v>
      </c>
      <c r="M196" s="178"/>
    </row>
    <row r="197" spans="1:13" ht="31.5" hidden="1" customHeight="1">
      <c r="A197" s="70">
        <v>3</v>
      </c>
      <c r="B197" s="72">
        <v>1</v>
      </c>
      <c r="C197" s="70">
        <v>1</v>
      </c>
      <c r="D197" s="71">
        <v>1</v>
      </c>
      <c r="E197" s="71">
        <v>1</v>
      </c>
      <c r="F197" s="99">
        <v>1</v>
      </c>
      <c r="G197" s="75" t="s">
        <v>97</v>
      </c>
      <c r="H197" s="60">
        <v>163</v>
      </c>
      <c r="I197" s="147">
        <v>0</v>
      </c>
      <c r="J197" s="147">
        <v>0</v>
      </c>
      <c r="K197" s="147">
        <v>0</v>
      </c>
      <c r="L197" s="147">
        <v>0</v>
      </c>
      <c r="M197" s="178"/>
    </row>
    <row r="198" spans="1:13" ht="27.75" hidden="1" customHeight="1">
      <c r="A198" s="67">
        <v>3</v>
      </c>
      <c r="B198" s="65">
        <v>1</v>
      </c>
      <c r="C198" s="65">
        <v>1</v>
      </c>
      <c r="D198" s="65">
        <v>2</v>
      </c>
      <c r="E198" s="65"/>
      <c r="F198" s="68"/>
      <c r="G198" s="66" t="s">
        <v>98</v>
      </c>
      <c r="H198" s="60">
        <v>164</v>
      </c>
      <c r="I198" s="148">
        <f>I199</f>
        <v>0</v>
      </c>
      <c r="J198" s="153">
        <f>J199</f>
        <v>0</v>
      </c>
      <c r="K198" s="149">
        <f>K199</f>
        <v>0</v>
      </c>
      <c r="L198" s="148">
        <f>L199</f>
        <v>0</v>
      </c>
      <c r="M198" s="178"/>
    </row>
    <row r="199" spans="1:13" ht="27.75" hidden="1" customHeight="1">
      <c r="A199" s="70">
        <v>3</v>
      </c>
      <c r="B199" s="71">
        <v>1</v>
      </c>
      <c r="C199" s="71">
        <v>1</v>
      </c>
      <c r="D199" s="71">
        <v>2</v>
      </c>
      <c r="E199" s="71">
        <v>1</v>
      </c>
      <c r="F199" s="73"/>
      <c r="G199" s="66" t="s">
        <v>98</v>
      </c>
      <c r="H199" s="60">
        <v>165</v>
      </c>
      <c r="I199" s="141">
        <f>SUM(I200:I202)</f>
        <v>0</v>
      </c>
      <c r="J199" s="152">
        <f>SUM(J200:J202)</f>
        <v>0</v>
      </c>
      <c r="K199" s="142">
        <f>SUM(K200:K202)</f>
        <v>0</v>
      </c>
      <c r="L199" s="141">
        <f>SUM(L200:L202)</f>
        <v>0</v>
      </c>
      <c r="M199" s="178"/>
    </row>
    <row r="200" spans="1:13" ht="27" hidden="1" customHeight="1">
      <c r="A200" s="67">
        <v>3</v>
      </c>
      <c r="B200" s="65">
        <v>1</v>
      </c>
      <c r="C200" s="65">
        <v>1</v>
      </c>
      <c r="D200" s="65">
        <v>2</v>
      </c>
      <c r="E200" s="65">
        <v>1</v>
      </c>
      <c r="F200" s="68">
        <v>1</v>
      </c>
      <c r="G200" s="66" t="s">
        <v>99</v>
      </c>
      <c r="H200" s="60">
        <v>166</v>
      </c>
      <c r="I200" s="145">
        <v>0</v>
      </c>
      <c r="J200" s="145">
        <v>0</v>
      </c>
      <c r="K200" s="145">
        <v>0</v>
      </c>
      <c r="L200" s="155">
        <v>0</v>
      </c>
      <c r="M200" s="178"/>
    </row>
    <row r="201" spans="1:13" ht="27" hidden="1" customHeight="1">
      <c r="A201" s="70">
        <v>3</v>
      </c>
      <c r="B201" s="71">
        <v>1</v>
      </c>
      <c r="C201" s="71">
        <v>1</v>
      </c>
      <c r="D201" s="71">
        <v>2</v>
      </c>
      <c r="E201" s="71">
        <v>1</v>
      </c>
      <c r="F201" s="73">
        <v>2</v>
      </c>
      <c r="G201" s="72" t="s">
        <v>100</v>
      </c>
      <c r="H201" s="60">
        <v>167</v>
      </c>
      <c r="I201" s="145">
        <v>0</v>
      </c>
      <c r="J201" s="147">
        <v>0</v>
      </c>
      <c r="K201" s="147">
        <v>0</v>
      </c>
      <c r="L201" s="147">
        <v>0</v>
      </c>
      <c r="M201" s="178"/>
    </row>
    <row r="202" spans="1:13" ht="26.25" hidden="1" customHeight="1">
      <c r="A202" s="67">
        <v>3</v>
      </c>
      <c r="B202" s="65">
        <v>1</v>
      </c>
      <c r="C202" s="65">
        <v>1</v>
      </c>
      <c r="D202" s="65">
        <v>2</v>
      </c>
      <c r="E202" s="65">
        <v>1</v>
      </c>
      <c r="F202" s="68">
        <v>3</v>
      </c>
      <c r="G202" s="66" t="s">
        <v>101</v>
      </c>
      <c r="H202" s="60">
        <v>168</v>
      </c>
      <c r="I202" s="145">
        <v>0</v>
      </c>
      <c r="J202" s="145">
        <v>0</v>
      </c>
      <c r="K202" s="145">
        <v>0</v>
      </c>
      <c r="L202" s="155">
        <v>0</v>
      </c>
      <c r="M202" s="178"/>
    </row>
    <row r="203" spans="1:13" ht="27.75" customHeight="1">
      <c r="A203" s="70">
        <v>3</v>
      </c>
      <c r="B203" s="71">
        <v>1</v>
      </c>
      <c r="C203" s="71">
        <v>1</v>
      </c>
      <c r="D203" s="71">
        <v>3</v>
      </c>
      <c r="E203" s="71"/>
      <c r="F203" s="73"/>
      <c r="G203" s="72" t="s">
        <v>102</v>
      </c>
      <c r="H203" s="60">
        <v>169</v>
      </c>
      <c r="I203" s="141">
        <f>I204</f>
        <v>5000</v>
      </c>
      <c r="J203" s="152">
        <f>J204</f>
        <v>5000</v>
      </c>
      <c r="K203" s="142">
        <f>K204</f>
        <v>5000</v>
      </c>
      <c r="L203" s="141">
        <f>L204</f>
        <v>5000</v>
      </c>
      <c r="M203" s="178"/>
    </row>
    <row r="204" spans="1:13" ht="23.25" customHeight="1">
      <c r="A204" s="70">
        <v>3</v>
      </c>
      <c r="B204" s="71">
        <v>1</v>
      </c>
      <c r="C204" s="71">
        <v>1</v>
      </c>
      <c r="D204" s="71">
        <v>3</v>
      </c>
      <c r="E204" s="71">
        <v>1</v>
      </c>
      <c r="F204" s="73"/>
      <c r="G204" s="72" t="s">
        <v>102</v>
      </c>
      <c r="H204" s="60">
        <v>170</v>
      </c>
      <c r="I204" s="141">
        <f>SUM(I205:I208)</f>
        <v>5000</v>
      </c>
      <c r="J204" s="141">
        <f>SUM(J205:J208)</f>
        <v>5000</v>
      </c>
      <c r="K204" s="141">
        <f>SUM(K205:K208)</f>
        <v>5000</v>
      </c>
      <c r="L204" s="141">
        <f>SUM(L205:L208)</f>
        <v>5000</v>
      </c>
      <c r="M204" s="178"/>
    </row>
    <row r="205" spans="1:13" ht="23.25" hidden="1" customHeight="1">
      <c r="A205" s="70">
        <v>3</v>
      </c>
      <c r="B205" s="71">
        <v>1</v>
      </c>
      <c r="C205" s="71">
        <v>1</v>
      </c>
      <c r="D205" s="71">
        <v>3</v>
      </c>
      <c r="E205" s="71">
        <v>1</v>
      </c>
      <c r="F205" s="73">
        <v>1</v>
      </c>
      <c r="G205" s="72" t="s">
        <v>103</v>
      </c>
      <c r="H205" s="60">
        <v>171</v>
      </c>
      <c r="I205" s="147">
        <v>0</v>
      </c>
      <c r="J205" s="147">
        <v>0</v>
      </c>
      <c r="K205" s="147">
        <v>0</v>
      </c>
      <c r="L205" s="155">
        <v>0</v>
      </c>
      <c r="M205" s="178"/>
    </row>
    <row r="206" spans="1:13" ht="29.25" customHeight="1">
      <c r="A206" s="70">
        <v>3</v>
      </c>
      <c r="B206" s="71">
        <v>1</v>
      </c>
      <c r="C206" s="71">
        <v>1</v>
      </c>
      <c r="D206" s="71">
        <v>3</v>
      </c>
      <c r="E206" s="71">
        <v>1</v>
      </c>
      <c r="F206" s="73">
        <v>2</v>
      </c>
      <c r="G206" s="72" t="s">
        <v>104</v>
      </c>
      <c r="H206" s="60">
        <v>172</v>
      </c>
      <c r="I206" s="147">
        <v>5000</v>
      </c>
      <c r="J206" s="147">
        <v>5000</v>
      </c>
      <c r="K206" s="147">
        <v>5000</v>
      </c>
      <c r="L206" s="147">
        <v>5000</v>
      </c>
      <c r="M206" s="178"/>
    </row>
    <row r="207" spans="1:13" ht="27" hidden="1" customHeight="1">
      <c r="A207" s="70">
        <v>3</v>
      </c>
      <c r="B207" s="71">
        <v>1</v>
      </c>
      <c r="C207" s="71">
        <v>1</v>
      </c>
      <c r="D207" s="71">
        <v>3</v>
      </c>
      <c r="E207" s="71">
        <v>1</v>
      </c>
      <c r="F207" s="73">
        <v>3</v>
      </c>
      <c r="G207" s="75" t="s">
        <v>105</v>
      </c>
      <c r="H207" s="60">
        <v>173</v>
      </c>
      <c r="I207" s="147">
        <v>0</v>
      </c>
      <c r="J207" s="165">
        <v>0</v>
      </c>
      <c r="K207" s="165">
        <v>0</v>
      </c>
      <c r="L207" s="165">
        <v>0</v>
      </c>
      <c r="M207" s="178"/>
    </row>
    <row r="208" spans="1:13" ht="25.5" hidden="1" customHeight="1">
      <c r="A208" s="80">
        <v>3</v>
      </c>
      <c r="B208" s="81">
        <v>1</v>
      </c>
      <c r="C208" s="81">
        <v>1</v>
      </c>
      <c r="D208" s="81">
        <v>3</v>
      </c>
      <c r="E208" s="81">
        <v>1</v>
      </c>
      <c r="F208" s="83">
        <v>4</v>
      </c>
      <c r="G208" s="197" t="s">
        <v>106</v>
      </c>
      <c r="H208" s="60">
        <v>174</v>
      </c>
      <c r="I208" s="147">
        <v>0</v>
      </c>
      <c r="J208" s="167">
        <v>0</v>
      </c>
      <c r="K208" s="147">
        <v>0</v>
      </c>
      <c r="L208" s="147">
        <v>0</v>
      </c>
      <c r="M208" s="178"/>
    </row>
    <row r="209" spans="1:13" ht="27" hidden="1" customHeight="1">
      <c r="A209" s="80">
        <v>3</v>
      </c>
      <c r="B209" s="81">
        <v>1</v>
      </c>
      <c r="C209" s="81">
        <v>1</v>
      </c>
      <c r="D209" s="81">
        <v>4</v>
      </c>
      <c r="E209" s="81"/>
      <c r="F209" s="83"/>
      <c r="G209" s="70" t="s">
        <v>107</v>
      </c>
      <c r="H209" s="60">
        <v>175</v>
      </c>
      <c r="I209" s="141">
        <f>I210</f>
        <v>0</v>
      </c>
      <c r="J209" s="154">
        <f>J210</f>
        <v>0</v>
      </c>
      <c r="K209" s="143">
        <f>K210</f>
        <v>0</v>
      </c>
      <c r="L209" s="144">
        <f>L210</f>
        <v>0</v>
      </c>
      <c r="M209" s="178"/>
    </row>
    <row r="210" spans="1:13" ht="27.75" hidden="1" customHeight="1">
      <c r="A210" s="70">
        <v>3</v>
      </c>
      <c r="B210" s="71">
        <v>1</v>
      </c>
      <c r="C210" s="71">
        <v>1</v>
      </c>
      <c r="D210" s="71">
        <v>4</v>
      </c>
      <c r="E210" s="71">
        <v>1</v>
      </c>
      <c r="F210" s="73"/>
      <c r="G210" s="70" t="s">
        <v>107</v>
      </c>
      <c r="H210" s="60">
        <v>176</v>
      </c>
      <c r="I210" s="148">
        <f>SUM(I211:I213)</f>
        <v>0</v>
      </c>
      <c r="J210" s="152">
        <f>SUM(J211:J213)</f>
        <v>0</v>
      </c>
      <c r="K210" s="142">
        <f>SUM(K211:K213)</f>
        <v>0</v>
      </c>
      <c r="L210" s="141">
        <f>SUM(L211:L213)</f>
        <v>0</v>
      </c>
      <c r="M210" s="178"/>
    </row>
    <row r="211" spans="1:13" ht="24.75" hidden="1" customHeight="1">
      <c r="A211" s="70">
        <v>3</v>
      </c>
      <c r="B211" s="71">
        <v>1</v>
      </c>
      <c r="C211" s="71">
        <v>1</v>
      </c>
      <c r="D211" s="71">
        <v>4</v>
      </c>
      <c r="E211" s="71">
        <v>1</v>
      </c>
      <c r="F211" s="73">
        <v>1</v>
      </c>
      <c r="G211" s="72" t="s">
        <v>108</v>
      </c>
      <c r="H211" s="60">
        <v>177</v>
      </c>
      <c r="I211" s="147">
        <v>0</v>
      </c>
      <c r="J211" s="147">
        <v>0</v>
      </c>
      <c r="K211" s="147">
        <v>0</v>
      </c>
      <c r="L211" s="155">
        <v>0</v>
      </c>
      <c r="M211" s="178"/>
    </row>
    <row r="212" spans="1:13" ht="25.5" hidden="1" customHeight="1">
      <c r="A212" s="67">
        <v>3</v>
      </c>
      <c r="B212" s="65">
        <v>1</v>
      </c>
      <c r="C212" s="65">
        <v>1</v>
      </c>
      <c r="D212" s="65">
        <v>4</v>
      </c>
      <c r="E212" s="65">
        <v>1</v>
      </c>
      <c r="F212" s="68">
        <v>2</v>
      </c>
      <c r="G212" s="66" t="s">
        <v>202</v>
      </c>
      <c r="H212" s="60">
        <v>178</v>
      </c>
      <c r="I212" s="147">
        <v>0</v>
      </c>
      <c r="J212" s="145">
        <v>0</v>
      </c>
      <c r="K212" s="146">
        <v>0</v>
      </c>
      <c r="L212" s="147">
        <v>0</v>
      </c>
      <c r="M212" s="178"/>
    </row>
    <row r="213" spans="1:13" ht="31.5" hidden="1" customHeight="1">
      <c r="A213" s="70">
        <v>3</v>
      </c>
      <c r="B213" s="71">
        <v>1</v>
      </c>
      <c r="C213" s="71">
        <v>1</v>
      </c>
      <c r="D213" s="71">
        <v>4</v>
      </c>
      <c r="E213" s="71">
        <v>1</v>
      </c>
      <c r="F213" s="73">
        <v>3</v>
      </c>
      <c r="G213" s="72" t="s">
        <v>109</v>
      </c>
      <c r="H213" s="60">
        <v>179</v>
      </c>
      <c r="I213" s="147">
        <v>0</v>
      </c>
      <c r="J213" s="145">
        <v>0</v>
      </c>
      <c r="K213" s="145">
        <v>0</v>
      </c>
      <c r="L213" s="147">
        <v>0</v>
      </c>
      <c r="M213" s="178"/>
    </row>
    <row r="214" spans="1:13" ht="25.5" hidden="1" customHeight="1">
      <c r="A214" s="70">
        <v>3</v>
      </c>
      <c r="B214" s="71">
        <v>1</v>
      </c>
      <c r="C214" s="71">
        <v>1</v>
      </c>
      <c r="D214" s="71">
        <v>5</v>
      </c>
      <c r="E214" s="71"/>
      <c r="F214" s="73"/>
      <c r="G214" s="72" t="s">
        <v>110</v>
      </c>
      <c r="H214" s="60">
        <v>180</v>
      </c>
      <c r="I214" s="141">
        <f t="shared" ref="I214:L215" si="17">I215</f>
        <v>0</v>
      </c>
      <c r="J214" s="152">
        <f t="shared" si="17"/>
        <v>0</v>
      </c>
      <c r="K214" s="142">
        <f t="shared" si="17"/>
        <v>0</v>
      </c>
      <c r="L214" s="141">
        <f t="shared" si="17"/>
        <v>0</v>
      </c>
      <c r="M214" s="178"/>
    </row>
    <row r="215" spans="1:13" ht="26.25" hidden="1" customHeight="1">
      <c r="A215" s="80">
        <v>3</v>
      </c>
      <c r="B215" s="81">
        <v>1</v>
      </c>
      <c r="C215" s="81">
        <v>1</v>
      </c>
      <c r="D215" s="81">
        <v>5</v>
      </c>
      <c r="E215" s="81">
        <v>1</v>
      </c>
      <c r="F215" s="83"/>
      <c r="G215" s="72" t="s">
        <v>110</v>
      </c>
      <c r="H215" s="60">
        <v>181</v>
      </c>
      <c r="I215" s="142">
        <f t="shared" si="17"/>
        <v>0</v>
      </c>
      <c r="J215" s="142">
        <f t="shared" si="17"/>
        <v>0</v>
      </c>
      <c r="K215" s="142">
        <f t="shared" si="17"/>
        <v>0</v>
      </c>
      <c r="L215" s="142">
        <f t="shared" si="17"/>
        <v>0</v>
      </c>
      <c r="M215" s="178"/>
    </row>
    <row r="216" spans="1:13" ht="27" hidden="1" customHeight="1">
      <c r="A216" s="70">
        <v>3</v>
      </c>
      <c r="B216" s="71">
        <v>1</v>
      </c>
      <c r="C216" s="71">
        <v>1</v>
      </c>
      <c r="D216" s="71">
        <v>5</v>
      </c>
      <c r="E216" s="71">
        <v>1</v>
      </c>
      <c r="F216" s="73">
        <v>1</v>
      </c>
      <c r="G216" s="72" t="s">
        <v>110</v>
      </c>
      <c r="H216" s="60">
        <v>182</v>
      </c>
      <c r="I216" s="145">
        <v>0</v>
      </c>
      <c r="J216" s="147">
        <v>0</v>
      </c>
      <c r="K216" s="147">
        <v>0</v>
      </c>
      <c r="L216" s="147">
        <v>0</v>
      </c>
      <c r="M216" s="178"/>
    </row>
    <row r="217" spans="1:13" ht="26.25" hidden="1" customHeight="1">
      <c r="A217" s="80">
        <v>3</v>
      </c>
      <c r="B217" s="81">
        <v>1</v>
      </c>
      <c r="C217" s="81">
        <v>2</v>
      </c>
      <c r="D217" s="81"/>
      <c r="E217" s="81"/>
      <c r="F217" s="83"/>
      <c r="G217" s="118" t="s">
        <v>111</v>
      </c>
      <c r="H217" s="60">
        <v>183</v>
      </c>
      <c r="I217" s="141">
        <f t="shared" ref="I217:L218" si="18">I218</f>
        <v>0</v>
      </c>
      <c r="J217" s="154">
        <f t="shared" si="18"/>
        <v>0</v>
      </c>
      <c r="K217" s="143">
        <f t="shared" si="18"/>
        <v>0</v>
      </c>
      <c r="L217" s="144">
        <f t="shared" si="18"/>
        <v>0</v>
      </c>
      <c r="M217" s="178"/>
    </row>
    <row r="218" spans="1:13" ht="25.5" hidden="1" customHeight="1">
      <c r="A218" s="70">
        <v>3</v>
      </c>
      <c r="B218" s="71">
        <v>1</v>
      </c>
      <c r="C218" s="71">
        <v>2</v>
      </c>
      <c r="D218" s="71">
        <v>1</v>
      </c>
      <c r="E218" s="71"/>
      <c r="F218" s="73"/>
      <c r="G218" s="82" t="s">
        <v>111</v>
      </c>
      <c r="H218" s="60">
        <v>184</v>
      </c>
      <c r="I218" s="148">
        <f t="shared" si="18"/>
        <v>0</v>
      </c>
      <c r="J218" s="152">
        <f t="shared" si="18"/>
        <v>0</v>
      </c>
      <c r="K218" s="142">
        <f t="shared" si="18"/>
        <v>0</v>
      </c>
      <c r="L218" s="141">
        <f t="shared" si="18"/>
        <v>0</v>
      </c>
      <c r="M218" s="178"/>
    </row>
    <row r="219" spans="1:13" ht="26.25" hidden="1" customHeight="1">
      <c r="A219" s="67">
        <v>3</v>
      </c>
      <c r="B219" s="65">
        <v>1</v>
      </c>
      <c r="C219" s="65">
        <v>2</v>
      </c>
      <c r="D219" s="65">
        <v>1</v>
      </c>
      <c r="E219" s="65">
        <v>1</v>
      </c>
      <c r="F219" s="68"/>
      <c r="G219" s="82" t="s">
        <v>111</v>
      </c>
      <c r="H219" s="60">
        <v>185</v>
      </c>
      <c r="I219" s="141">
        <f>SUM(I220:I223)</f>
        <v>0</v>
      </c>
      <c r="J219" s="153">
        <f>SUM(J220:J223)</f>
        <v>0</v>
      </c>
      <c r="K219" s="149">
        <f>SUM(K220:K223)</f>
        <v>0</v>
      </c>
      <c r="L219" s="148">
        <f>SUM(L220:L223)</f>
        <v>0</v>
      </c>
      <c r="M219" s="178"/>
    </row>
    <row r="220" spans="1:13" ht="41.25" hidden="1" customHeight="1">
      <c r="A220" s="70">
        <v>3</v>
      </c>
      <c r="B220" s="71">
        <v>1</v>
      </c>
      <c r="C220" s="71">
        <v>2</v>
      </c>
      <c r="D220" s="71">
        <v>1</v>
      </c>
      <c r="E220" s="71">
        <v>1</v>
      </c>
      <c r="F220" s="73">
        <v>2</v>
      </c>
      <c r="G220" s="72" t="s">
        <v>247</v>
      </c>
      <c r="H220" s="60">
        <v>186</v>
      </c>
      <c r="I220" s="147">
        <v>0</v>
      </c>
      <c r="J220" s="147">
        <v>0</v>
      </c>
      <c r="K220" s="147">
        <v>0</v>
      </c>
      <c r="L220" s="147">
        <v>0</v>
      </c>
      <c r="M220" s="178"/>
    </row>
    <row r="221" spans="1:13" ht="26.25" hidden="1" customHeight="1">
      <c r="A221" s="70">
        <v>3</v>
      </c>
      <c r="B221" s="71">
        <v>1</v>
      </c>
      <c r="C221" s="71">
        <v>2</v>
      </c>
      <c r="D221" s="70">
        <v>1</v>
      </c>
      <c r="E221" s="71">
        <v>1</v>
      </c>
      <c r="F221" s="73">
        <v>3</v>
      </c>
      <c r="G221" s="72" t="s">
        <v>112</v>
      </c>
      <c r="H221" s="60">
        <v>187</v>
      </c>
      <c r="I221" s="147">
        <v>0</v>
      </c>
      <c r="J221" s="147">
        <v>0</v>
      </c>
      <c r="K221" s="147">
        <v>0</v>
      </c>
      <c r="L221" s="147">
        <v>0</v>
      </c>
      <c r="M221" s="178"/>
    </row>
    <row r="222" spans="1:13" ht="27.75" hidden="1" customHeight="1">
      <c r="A222" s="70">
        <v>3</v>
      </c>
      <c r="B222" s="71">
        <v>1</v>
      </c>
      <c r="C222" s="71">
        <v>2</v>
      </c>
      <c r="D222" s="70">
        <v>1</v>
      </c>
      <c r="E222" s="71">
        <v>1</v>
      </c>
      <c r="F222" s="73">
        <v>4</v>
      </c>
      <c r="G222" s="72" t="s">
        <v>113</v>
      </c>
      <c r="H222" s="60">
        <v>188</v>
      </c>
      <c r="I222" s="147">
        <v>0</v>
      </c>
      <c r="J222" s="147">
        <v>0</v>
      </c>
      <c r="K222" s="147">
        <v>0</v>
      </c>
      <c r="L222" s="147">
        <v>0</v>
      </c>
      <c r="M222" s="178"/>
    </row>
    <row r="223" spans="1:13" ht="27" hidden="1" customHeight="1">
      <c r="A223" s="80">
        <v>3</v>
      </c>
      <c r="B223" s="87">
        <v>1</v>
      </c>
      <c r="C223" s="87">
        <v>2</v>
      </c>
      <c r="D223" s="86">
        <v>1</v>
      </c>
      <c r="E223" s="87">
        <v>1</v>
      </c>
      <c r="F223" s="88">
        <v>5</v>
      </c>
      <c r="G223" s="89" t="s">
        <v>114</v>
      </c>
      <c r="H223" s="60">
        <v>189</v>
      </c>
      <c r="I223" s="147">
        <v>0</v>
      </c>
      <c r="J223" s="147">
        <v>0</v>
      </c>
      <c r="K223" s="147">
        <v>0</v>
      </c>
      <c r="L223" s="155">
        <v>0</v>
      </c>
      <c r="M223" s="178"/>
    </row>
    <row r="224" spans="1:13" ht="29.25" hidden="1" customHeight="1">
      <c r="A224" s="70">
        <v>3</v>
      </c>
      <c r="B224" s="71">
        <v>1</v>
      </c>
      <c r="C224" s="71">
        <v>3</v>
      </c>
      <c r="D224" s="70"/>
      <c r="E224" s="71"/>
      <c r="F224" s="73"/>
      <c r="G224" s="74" t="s">
        <v>115</v>
      </c>
      <c r="H224" s="60">
        <v>190</v>
      </c>
      <c r="I224" s="141">
        <f>SUM(I225+I228)</f>
        <v>0</v>
      </c>
      <c r="J224" s="152">
        <f>SUM(J225+J228)</f>
        <v>0</v>
      </c>
      <c r="K224" s="142">
        <f>SUM(K225+K228)</f>
        <v>0</v>
      </c>
      <c r="L224" s="141">
        <f>SUM(L225+L228)</f>
        <v>0</v>
      </c>
      <c r="M224" s="178"/>
    </row>
    <row r="225" spans="1:16" ht="27.75" hidden="1" customHeight="1">
      <c r="A225" s="67">
        <v>3</v>
      </c>
      <c r="B225" s="65">
        <v>1</v>
      </c>
      <c r="C225" s="65">
        <v>3</v>
      </c>
      <c r="D225" s="67">
        <v>1</v>
      </c>
      <c r="E225" s="70"/>
      <c r="F225" s="68"/>
      <c r="G225" s="66" t="s">
        <v>116</v>
      </c>
      <c r="H225" s="60">
        <v>191</v>
      </c>
      <c r="I225" s="148">
        <f t="shared" ref="I225:L226" si="19">I226</f>
        <v>0</v>
      </c>
      <c r="J225" s="153">
        <f t="shared" si="19"/>
        <v>0</v>
      </c>
      <c r="K225" s="149">
        <f t="shared" si="19"/>
        <v>0</v>
      </c>
      <c r="L225" s="148">
        <f t="shared" si="19"/>
        <v>0</v>
      </c>
      <c r="M225" s="178"/>
    </row>
    <row r="226" spans="1:16" ht="30.75" hidden="1" customHeight="1">
      <c r="A226" s="70">
        <v>3</v>
      </c>
      <c r="B226" s="71">
        <v>1</v>
      </c>
      <c r="C226" s="71">
        <v>3</v>
      </c>
      <c r="D226" s="70">
        <v>1</v>
      </c>
      <c r="E226" s="70">
        <v>1</v>
      </c>
      <c r="F226" s="73"/>
      <c r="G226" s="66" t="s">
        <v>116</v>
      </c>
      <c r="H226" s="60">
        <v>192</v>
      </c>
      <c r="I226" s="141">
        <f t="shared" si="19"/>
        <v>0</v>
      </c>
      <c r="J226" s="152">
        <f t="shared" si="19"/>
        <v>0</v>
      </c>
      <c r="K226" s="142">
        <f t="shared" si="19"/>
        <v>0</v>
      </c>
      <c r="L226" s="141">
        <f t="shared" si="19"/>
        <v>0</v>
      </c>
      <c r="M226" s="178"/>
    </row>
    <row r="227" spans="1:16" ht="27.75" hidden="1" customHeight="1">
      <c r="A227" s="70">
        <v>3</v>
      </c>
      <c r="B227" s="72">
        <v>1</v>
      </c>
      <c r="C227" s="70">
        <v>3</v>
      </c>
      <c r="D227" s="71">
        <v>1</v>
      </c>
      <c r="E227" s="71">
        <v>1</v>
      </c>
      <c r="F227" s="73">
        <v>1</v>
      </c>
      <c r="G227" s="66" t="s">
        <v>116</v>
      </c>
      <c r="H227" s="60">
        <v>193</v>
      </c>
      <c r="I227" s="155">
        <v>0</v>
      </c>
      <c r="J227" s="155">
        <v>0</v>
      </c>
      <c r="K227" s="155">
        <v>0</v>
      </c>
      <c r="L227" s="155">
        <v>0</v>
      </c>
      <c r="M227" s="178"/>
    </row>
    <row r="228" spans="1:16" ht="30.75" hidden="1" customHeight="1">
      <c r="A228" s="70">
        <v>3</v>
      </c>
      <c r="B228" s="72">
        <v>1</v>
      </c>
      <c r="C228" s="70">
        <v>3</v>
      </c>
      <c r="D228" s="71">
        <v>2</v>
      </c>
      <c r="E228" s="71"/>
      <c r="F228" s="73"/>
      <c r="G228" s="72" t="s">
        <v>117</v>
      </c>
      <c r="H228" s="60">
        <v>194</v>
      </c>
      <c r="I228" s="141">
        <f>I229</f>
        <v>0</v>
      </c>
      <c r="J228" s="152">
        <f>J229</f>
        <v>0</v>
      </c>
      <c r="K228" s="142">
        <f>K229</f>
        <v>0</v>
      </c>
      <c r="L228" s="141">
        <f>L229</f>
        <v>0</v>
      </c>
      <c r="M228" s="178"/>
    </row>
    <row r="229" spans="1:16" ht="27" hidden="1" customHeight="1">
      <c r="A229" s="67">
        <v>3</v>
      </c>
      <c r="B229" s="66">
        <v>1</v>
      </c>
      <c r="C229" s="67">
        <v>3</v>
      </c>
      <c r="D229" s="65">
        <v>2</v>
      </c>
      <c r="E229" s="65">
        <v>1</v>
      </c>
      <c r="F229" s="68"/>
      <c r="G229" s="74" t="s">
        <v>117</v>
      </c>
      <c r="H229" s="60">
        <v>195</v>
      </c>
      <c r="I229" s="141">
        <f t="shared" ref="I229:P229" si="20">SUM(I230:I235)</f>
        <v>0</v>
      </c>
      <c r="J229" s="141">
        <f t="shared" si="20"/>
        <v>0</v>
      </c>
      <c r="K229" s="141">
        <f t="shared" si="20"/>
        <v>0</v>
      </c>
      <c r="L229" s="141">
        <f t="shared" si="20"/>
        <v>0</v>
      </c>
      <c r="M229" s="119">
        <f t="shared" si="20"/>
        <v>0</v>
      </c>
      <c r="N229" s="119">
        <f t="shared" si="20"/>
        <v>0</v>
      </c>
      <c r="O229" s="119">
        <f t="shared" si="20"/>
        <v>0</v>
      </c>
      <c r="P229" s="119">
        <f t="shared" si="20"/>
        <v>0</v>
      </c>
    </row>
    <row r="230" spans="1:16" ht="24.75" hidden="1" customHeight="1">
      <c r="A230" s="70">
        <v>3</v>
      </c>
      <c r="B230" s="72">
        <v>1</v>
      </c>
      <c r="C230" s="70">
        <v>3</v>
      </c>
      <c r="D230" s="71">
        <v>2</v>
      </c>
      <c r="E230" s="71">
        <v>1</v>
      </c>
      <c r="F230" s="73">
        <v>1</v>
      </c>
      <c r="G230" s="74" t="s">
        <v>118</v>
      </c>
      <c r="H230" s="60">
        <v>196</v>
      </c>
      <c r="I230" s="147">
        <v>0</v>
      </c>
      <c r="J230" s="147">
        <v>0</v>
      </c>
      <c r="K230" s="147">
        <v>0</v>
      </c>
      <c r="L230" s="155">
        <v>0</v>
      </c>
      <c r="M230" s="178"/>
    </row>
    <row r="231" spans="1:16" ht="26.25" hidden="1" customHeight="1">
      <c r="A231" s="70">
        <v>3</v>
      </c>
      <c r="B231" s="72">
        <v>1</v>
      </c>
      <c r="C231" s="70">
        <v>3</v>
      </c>
      <c r="D231" s="71">
        <v>2</v>
      </c>
      <c r="E231" s="71">
        <v>1</v>
      </c>
      <c r="F231" s="73">
        <v>2</v>
      </c>
      <c r="G231" s="74" t="s">
        <v>119</v>
      </c>
      <c r="H231" s="60">
        <v>197</v>
      </c>
      <c r="I231" s="147">
        <v>0</v>
      </c>
      <c r="J231" s="147">
        <v>0</v>
      </c>
      <c r="K231" s="147">
        <v>0</v>
      </c>
      <c r="L231" s="147">
        <v>0</v>
      </c>
      <c r="M231" s="178"/>
    </row>
    <row r="232" spans="1:16" ht="26.25" hidden="1" customHeight="1">
      <c r="A232" s="70">
        <v>3</v>
      </c>
      <c r="B232" s="72">
        <v>1</v>
      </c>
      <c r="C232" s="70">
        <v>3</v>
      </c>
      <c r="D232" s="71">
        <v>2</v>
      </c>
      <c r="E232" s="71">
        <v>1</v>
      </c>
      <c r="F232" s="73">
        <v>3</v>
      </c>
      <c r="G232" s="74" t="s">
        <v>120</v>
      </c>
      <c r="H232" s="60">
        <v>198</v>
      </c>
      <c r="I232" s="147">
        <v>0</v>
      </c>
      <c r="J232" s="147">
        <v>0</v>
      </c>
      <c r="K232" s="147">
        <v>0</v>
      </c>
      <c r="L232" s="147">
        <v>0</v>
      </c>
      <c r="M232" s="178"/>
    </row>
    <row r="233" spans="1:16" ht="27.75" hidden="1" customHeight="1">
      <c r="A233" s="70">
        <v>3</v>
      </c>
      <c r="B233" s="72">
        <v>1</v>
      </c>
      <c r="C233" s="70">
        <v>3</v>
      </c>
      <c r="D233" s="71">
        <v>2</v>
      </c>
      <c r="E233" s="71">
        <v>1</v>
      </c>
      <c r="F233" s="73">
        <v>4</v>
      </c>
      <c r="G233" s="74" t="s">
        <v>203</v>
      </c>
      <c r="H233" s="60">
        <v>199</v>
      </c>
      <c r="I233" s="147">
        <v>0</v>
      </c>
      <c r="J233" s="147">
        <v>0</v>
      </c>
      <c r="K233" s="147">
        <v>0</v>
      </c>
      <c r="L233" s="155">
        <v>0</v>
      </c>
      <c r="M233" s="178"/>
    </row>
    <row r="234" spans="1:16" ht="29.25" hidden="1" customHeight="1">
      <c r="A234" s="70">
        <v>3</v>
      </c>
      <c r="B234" s="72">
        <v>1</v>
      </c>
      <c r="C234" s="70">
        <v>3</v>
      </c>
      <c r="D234" s="71">
        <v>2</v>
      </c>
      <c r="E234" s="71">
        <v>1</v>
      </c>
      <c r="F234" s="73">
        <v>5</v>
      </c>
      <c r="G234" s="96" t="s">
        <v>121</v>
      </c>
      <c r="H234" s="60">
        <v>200</v>
      </c>
      <c r="I234" s="147">
        <v>0</v>
      </c>
      <c r="J234" s="147">
        <v>0</v>
      </c>
      <c r="K234" s="147">
        <v>0</v>
      </c>
      <c r="L234" s="147">
        <v>0</v>
      </c>
      <c r="M234" s="178"/>
    </row>
    <row r="235" spans="1:16" ht="25.5" hidden="1" customHeight="1">
      <c r="A235" s="70">
        <v>3</v>
      </c>
      <c r="B235" s="72">
        <v>1</v>
      </c>
      <c r="C235" s="70">
        <v>3</v>
      </c>
      <c r="D235" s="71">
        <v>2</v>
      </c>
      <c r="E235" s="71">
        <v>1</v>
      </c>
      <c r="F235" s="73">
        <v>6</v>
      </c>
      <c r="G235" s="96" t="s">
        <v>117</v>
      </c>
      <c r="H235" s="60">
        <v>201</v>
      </c>
      <c r="I235" s="147">
        <v>0</v>
      </c>
      <c r="J235" s="147">
        <v>0</v>
      </c>
      <c r="K235" s="147">
        <v>0</v>
      </c>
      <c r="L235" s="155">
        <v>0</v>
      </c>
      <c r="M235" s="178"/>
    </row>
    <row r="236" spans="1:16" ht="27" hidden="1" customHeight="1">
      <c r="A236" s="67">
        <v>3</v>
      </c>
      <c r="B236" s="65">
        <v>1</v>
      </c>
      <c r="C236" s="65">
        <v>4</v>
      </c>
      <c r="D236" s="65"/>
      <c r="E236" s="65"/>
      <c r="F236" s="68"/>
      <c r="G236" s="96" t="s">
        <v>122</v>
      </c>
      <c r="H236" s="60">
        <v>202</v>
      </c>
      <c r="I236" s="148">
        <f t="shared" ref="I236:L238" si="21">I237</f>
        <v>0</v>
      </c>
      <c r="J236" s="153">
        <f t="shared" si="21"/>
        <v>0</v>
      </c>
      <c r="K236" s="149">
        <f t="shared" si="21"/>
        <v>0</v>
      </c>
      <c r="L236" s="149">
        <f t="shared" si="21"/>
        <v>0</v>
      </c>
      <c r="M236" s="178"/>
    </row>
    <row r="237" spans="1:16" ht="27" hidden="1" customHeight="1">
      <c r="A237" s="80">
        <v>3</v>
      </c>
      <c r="B237" s="87">
        <v>1</v>
      </c>
      <c r="C237" s="87">
        <v>4</v>
      </c>
      <c r="D237" s="87">
        <v>1</v>
      </c>
      <c r="E237" s="87"/>
      <c r="F237" s="88"/>
      <c r="G237" s="96" t="s">
        <v>122</v>
      </c>
      <c r="H237" s="60">
        <v>203</v>
      </c>
      <c r="I237" s="150">
        <f t="shared" si="21"/>
        <v>0</v>
      </c>
      <c r="J237" s="159">
        <f t="shared" si="21"/>
        <v>0</v>
      </c>
      <c r="K237" s="151">
        <f t="shared" si="21"/>
        <v>0</v>
      </c>
      <c r="L237" s="151">
        <f t="shared" si="21"/>
        <v>0</v>
      </c>
      <c r="M237" s="178"/>
    </row>
    <row r="238" spans="1:16" ht="27.75" hidden="1" customHeight="1">
      <c r="A238" s="70">
        <v>3</v>
      </c>
      <c r="B238" s="71">
        <v>1</v>
      </c>
      <c r="C238" s="71">
        <v>4</v>
      </c>
      <c r="D238" s="71">
        <v>1</v>
      </c>
      <c r="E238" s="71">
        <v>1</v>
      </c>
      <c r="F238" s="73"/>
      <c r="G238" s="96" t="s">
        <v>123</v>
      </c>
      <c r="H238" s="60">
        <v>204</v>
      </c>
      <c r="I238" s="141">
        <f t="shared" si="21"/>
        <v>0</v>
      </c>
      <c r="J238" s="152">
        <f t="shared" si="21"/>
        <v>0</v>
      </c>
      <c r="K238" s="142">
        <f t="shared" si="21"/>
        <v>0</v>
      </c>
      <c r="L238" s="142">
        <f t="shared" si="21"/>
        <v>0</v>
      </c>
      <c r="M238" s="178"/>
    </row>
    <row r="239" spans="1:16" ht="27" hidden="1" customHeight="1">
      <c r="A239" s="75">
        <v>3</v>
      </c>
      <c r="B239" s="70">
        <v>1</v>
      </c>
      <c r="C239" s="71">
        <v>4</v>
      </c>
      <c r="D239" s="71">
        <v>1</v>
      </c>
      <c r="E239" s="71">
        <v>1</v>
      </c>
      <c r="F239" s="73">
        <v>1</v>
      </c>
      <c r="G239" s="96" t="s">
        <v>123</v>
      </c>
      <c r="H239" s="60">
        <v>205</v>
      </c>
      <c r="I239" s="147">
        <v>0</v>
      </c>
      <c r="J239" s="147">
        <v>0</v>
      </c>
      <c r="K239" s="147">
        <v>0</v>
      </c>
      <c r="L239" s="147">
        <v>0</v>
      </c>
      <c r="M239" s="178"/>
    </row>
    <row r="240" spans="1:16" ht="26.25" hidden="1" customHeight="1">
      <c r="A240" s="75">
        <v>3</v>
      </c>
      <c r="B240" s="71">
        <v>1</v>
      </c>
      <c r="C240" s="71">
        <v>5</v>
      </c>
      <c r="D240" s="71"/>
      <c r="E240" s="71"/>
      <c r="F240" s="73"/>
      <c r="G240" s="74" t="s">
        <v>248</v>
      </c>
      <c r="H240" s="60">
        <v>206</v>
      </c>
      <c r="I240" s="141">
        <f t="shared" ref="I240:L241" si="22">I241</f>
        <v>0</v>
      </c>
      <c r="J240" s="141">
        <f t="shared" si="22"/>
        <v>0</v>
      </c>
      <c r="K240" s="141">
        <f t="shared" si="22"/>
        <v>0</v>
      </c>
      <c r="L240" s="141">
        <f t="shared" si="22"/>
        <v>0</v>
      </c>
      <c r="M240" s="178"/>
    </row>
    <row r="241" spans="1:13" ht="30" hidden="1" customHeight="1">
      <c r="A241" s="75">
        <v>3</v>
      </c>
      <c r="B241" s="71">
        <v>1</v>
      </c>
      <c r="C241" s="71">
        <v>5</v>
      </c>
      <c r="D241" s="71">
        <v>1</v>
      </c>
      <c r="E241" s="71"/>
      <c r="F241" s="73"/>
      <c r="G241" s="74" t="s">
        <v>248</v>
      </c>
      <c r="H241" s="60">
        <v>207</v>
      </c>
      <c r="I241" s="141">
        <f t="shared" si="22"/>
        <v>0</v>
      </c>
      <c r="J241" s="141">
        <f t="shared" si="22"/>
        <v>0</v>
      </c>
      <c r="K241" s="141">
        <f t="shared" si="22"/>
        <v>0</v>
      </c>
      <c r="L241" s="141">
        <f t="shared" si="22"/>
        <v>0</v>
      </c>
      <c r="M241" s="178"/>
    </row>
    <row r="242" spans="1:13" ht="27" hidden="1" customHeight="1">
      <c r="A242" s="75">
        <v>3</v>
      </c>
      <c r="B242" s="71">
        <v>1</v>
      </c>
      <c r="C242" s="71">
        <v>5</v>
      </c>
      <c r="D242" s="71">
        <v>1</v>
      </c>
      <c r="E242" s="71">
        <v>1</v>
      </c>
      <c r="F242" s="73"/>
      <c r="G242" s="74" t="s">
        <v>248</v>
      </c>
      <c r="H242" s="60">
        <v>208</v>
      </c>
      <c r="I242" s="141">
        <f>SUM(I243:I245)</f>
        <v>0</v>
      </c>
      <c r="J242" s="141">
        <f>SUM(J243:J245)</f>
        <v>0</v>
      </c>
      <c r="K242" s="141">
        <f>SUM(K243:K245)</f>
        <v>0</v>
      </c>
      <c r="L242" s="141">
        <f>SUM(L243:L245)</f>
        <v>0</v>
      </c>
      <c r="M242" s="178"/>
    </row>
    <row r="243" spans="1:13" ht="31.5" hidden="1" customHeight="1">
      <c r="A243" s="75">
        <v>3</v>
      </c>
      <c r="B243" s="71">
        <v>1</v>
      </c>
      <c r="C243" s="71">
        <v>5</v>
      </c>
      <c r="D243" s="71">
        <v>1</v>
      </c>
      <c r="E243" s="71">
        <v>1</v>
      </c>
      <c r="F243" s="73">
        <v>1</v>
      </c>
      <c r="G243" s="120" t="s">
        <v>124</v>
      </c>
      <c r="H243" s="60">
        <v>209</v>
      </c>
      <c r="I243" s="147">
        <v>0</v>
      </c>
      <c r="J243" s="147">
        <v>0</v>
      </c>
      <c r="K243" s="147">
        <v>0</v>
      </c>
      <c r="L243" s="147">
        <v>0</v>
      </c>
      <c r="M243" s="178"/>
    </row>
    <row r="244" spans="1:13" ht="25.5" hidden="1" customHeight="1">
      <c r="A244" s="75">
        <v>3</v>
      </c>
      <c r="B244" s="71">
        <v>1</v>
      </c>
      <c r="C244" s="71">
        <v>5</v>
      </c>
      <c r="D244" s="71">
        <v>1</v>
      </c>
      <c r="E244" s="71">
        <v>1</v>
      </c>
      <c r="F244" s="73">
        <v>2</v>
      </c>
      <c r="G244" s="120" t="s">
        <v>125</v>
      </c>
      <c r="H244" s="60">
        <v>210</v>
      </c>
      <c r="I244" s="147">
        <v>0</v>
      </c>
      <c r="J244" s="147">
        <v>0</v>
      </c>
      <c r="K244" s="147">
        <v>0</v>
      </c>
      <c r="L244" s="147">
        <v>0</v>
      </c>
      <c r="M244" s="178"/>
    </row>
    <row r="245" spans="1:13" ht="28.5" hidden="1" customHeight="1">
      <c r="A245" s="75">
        <v>3</v>
      </c>
      <c r="B245" s="71">
        <v>1</v>
      </c>
      <c r="C245" s="71">
        <v>5</v>
      </c>
      <c r="D245" s="71">
        <v>1</v>
      </c>
      <c r="E245" s="71">
        <v>1</v>
      </c>
      <c r="F245" s="73">
        <v>3</v>
      </c>
      <c r="G245" s="120" t="s">
        <v>126</v>
      </c>
      <c r="H245" s="60">
        <v>211</v>
      </c>
      <c r="I245" s="147">
        <v>0</v>
      </c>
      <c r="J245" s="147">
        <v>0</v>
      </c>
      <c r="K245" s="147">
        <v>0</v>
      </c>
      <c r="L245" s="147">
        <v>0</v>
      </c>
      <c r="M245" s="178"/>
    </row>
    <row r="246" spans="1:13" ht="41.25" hidden="1" customHeight="1">
      <c r="A246" s="56">
        <v>3</v>
      </c>
      <c r="B246" s="57">
        <v>2</v>
      </c>
      <c r="C246" s="57"/>
      <c r="D246" s="57"/>
      <c r="E246" s="57"/>
      <c r="F246" s="59"/>
      <c r="G246" s="121" t="s">
        <v>204</v>
      </c>
      <c r="H246" s="60">
        <v>212</v>
      </c>
      <c r="I246" s="141">
        <f>SUM(I247+I279)</f>
        <v>0</v>
      </c>
      <c r="J246" s="152">
        <f>SUM(J247+J279)</f>
        <v>0</v>
      </c>
      <c r="K246" s="142">
        <f>SUM(K247+K279)</f>
        <v>0</v>
      </c>
      <c r="L246" s="142">
        <f>SUM(L247+L279)</f>
        <v>0</v>
      </c>
      <c r="M246" s="178"/>
    </row>
    <row r="247" spans="1:13" ht="26.25" hidden="1" customHeight="1">
      <c r="A247" s="80">
        <v>3</v>
      </c>
      <c r="B247" s="86">
        <v>2</v>
      </c>
      <c r="C247" s="87">
        <v>1</v>
      </c>
      <c r="D247" s="87"/>
      <c r="E247" s="87"/>
      <c r="F247" s="88"/>
      <c r="G247" s="89" t="s">
        <v>127</v>
      </c>
      <c r="H247" s="60">
        <v>213</v>
      </c>
      <c r="I247" s="150">
        <f>SUM(I248+I257+I261+I265+I269+I272+I275)</f>
        <v>0</v>
      </c>
      <c r="J247" s="159">
        <f>SUM(J248+J257+J261+J265+J269+J272+J275)</f>
        <v>0</v>
      </c>
      <c r="K247" s="151">
        <f>SUM(K248+K257+K261+K265+K269+K272+K275)</f>
        <v>0</v>
      </c>
      <c r="L247" s="151">
        <f>SUM(L248+L257+L261+L265+L269+L272+L275)</f>
        <v>0</v>
      </c>
      <c r="M247" s="178"/>
    </row>
    <row r="248" spans="1:13" ht="30" hidden="1" customHeight="1">
      <c r="A248" s="70">
        <v>3</v>
      </c>
      <c r="B248" s="71">
        <v>2</v>
      </c>
      <c r="C248" s="71">
        <v>1</v>
      </c>
      <c r="D248" s="71">
        <v>1</v>
      </c>
      <c r="E248" s="71"/>
      <c r="F248" s="73"/>
      <c r="G248" s="72" t="s">
        <v>128</v>
      </c>
      <c r="H248" s="60">
        <v>214</v>
      </c>
      <c r="I248" s="150">
        <f>I249+I251+I254</f>
        <v>0</v>
      </c>
      <c r="J248" s="150">
        <f>J249+J251+J254</f>
        <v>0</v>
      </c>
      <c r="K248" s="150">
        <f>K249+K251+K254</f>
        <v>0</v>
      </c>
      <c r="L248" s="150">
        <f>L249+L251+L254</f>
        <v>0</v>
      </c>
      <c r="M248" s="178"/>
    </row>
    <row r="249" spans="1:13" ht="27" hidden="1" customHeight="1">
      <c r="A249" s="70">
        <v>3</v>
      </c>
      <c r="B249" s="70">
        <v>2</v>
      </c>
      <c r="C249" s="71">
        <v>1</v>
      </c>
      <c r="D249" s="71">
        <v>1</v>
      </c>
      <c r="E249" s="71">
        <v>1</v>
      </c>
      <c r="F249" s="73"/>
      <c r="G249" s="72" t="s">
        <v>129</v>
      </c>
      <c r="H249" s="60">
        <v>215</v>
      </c>
      <c r="I249" s="141">
        <f>SUM(I250:I250)</f>
        <v>0</v>
      </c>
      <c r="J249" s="152">
        <f>SUM(J250:J250)</f>
        <v>0</v>
      </c>
      <c r="K249" s="142">
        <f>SUM(K250:K250)</f>
        <v>0</v>
      </c>
      <c r="L249" s="142">
        <f>SUM(L250:L250)</f>
        <v>0</v>
      </c>
      <c r="M249" s="178"/>
    </row>
    <row r="250" spans="1:13" ht="25.5" hidden="1" customHeight="1">
      <c r="A250" s="80">
        <v>3</v>
      </c>
      <c r="B250" s="80">
        <v>2</v>
      </c>
      <c r="C250" s="87">
        <v>1</v>
      </c>
      <c r="D250" s="87">
        <v>1</v>
      </c>
      <c r="E250" s="87">
        <v>1</v>
      </c>
      <c r="F250" s="88">
        <v>1</v>
      </c>
      <c r="G250" s="89" t="s">
        <v>129</v>
      </c>
      <c r="H250" s="60">
        <v>216</v>
      </c>
      <c r="I250" s="147">
        <v>0</v>
      </c>
      <c r="J250" s="147">
        <v>0</v>
      </c>
      <c r="K250" s="147">
        <v>0</v>
      </c>
      <c r="L250" s="147">
        <v>0</v>
      </c>
      <c r="M250" s="178"/>
    </row>
    <row r="251" spans="1:13" ht="25.5" hidden="1" customHeight="1">
      <c r="A251" s="80">
        <v>3</v>
      </c>
      <c r="B251" s="87">
        <v>2</v>
      </c>
      <c r="C251" s="87">
        <v>1</v>
      </c>
      <c r="D251" s="87">
        <v>1</v>
      </c>
      <c r="E251" s="87">
        <v>2</v>
      </c>
      <c r="F251" s="88"/>
      <c r="G251" s="89" t="s">
        <v>130</v>
      </c>
      <c r="H251" s="60">
        <v>217</v>
      </c>
      <c r="I251" s="141">
        <f>SUM(I252:I253)</f>
        <v>0</v>
      </c>
      <c r="J251" s="141">
        <f>SUM(J252:J253)</f>
        <v>0</v>
      </c>
      <c r="K251" s="141">
        <f>SUM(K252:K253)</f>
        <v>0</v>
      </c>
      <c r="L251" s="141">
        <f>SUM(L252:L253)</f>
        <v>0</v>
      </c>
      <c r="M251" s="178"/>
    </row>
    <row r="252" spans="1:13" ht="24.75" hidden="1" customHeight="1">
      <c r="A252" s="80">
        <v>3</v>
      </c>
      <c r="B252" s="87">
        <v>2</v>
      </c>
      <c r="C252" s="87">
        <v>1</v>
      </c>
      <c r="D252" s="87">
        <v>1</v>
      </c>
      <c r="E252" s="87">
        <v>2</v>
      </c>
      <c r="F252" s="88">
        <v>1</v>
      </c>
      <c r="G252" s="89" t="s">
        <v>131</v>
      </c>
      <c r="H252" s="60">
        <v>218</v>
      </c>
      <c r="I252" s="147">
        <v>0</v>
      </c>
      <c r="J252" s="147">
        <v>0</v>
      </c>
      <c r="K252" s="147">
        <v>0</v>
      </c>
      <c r="L252" s="147">
        <v>0</v>
      </c>
      <c r="M252" s="178"/>
    </row>
    <row r="253" spans="1:13" ht="25.5" hidden="1" customHeight="1">
      <c r="A253" s="80">
        <v>3</v>
      </c>
      <c r="B253" s="87">
        <v>2</v>
      </c>
      <c r="C253" s="87">
        <v>1</v>
      </c>
      <c r="D253" s="87">
        <v>1</v>
      </c>
      <c r="E253" s="87">
        <v>2</v>
      </c>
      <c r="F253" s="88">
        <v>2</v>
      </c>
      <c r="G253" s="89" t="s">
        <v>132</v>
      </c>
      <c r="H253" s="60">
        <v>219</v>
      </c>
      <c r="I253" s="147">
        <v>0</v>
      </c>
      <c r="J253" s="147">
        <v>0</v>
      </c>
      <c r="K253" s="147">
        <v>0</v>
      </c>
      <c r="L253" s="147">
        <v>0</v>
      </c>
      <c r="M253" s="178"/>
    </row>
    <row r="254" spans="1:13" ht="25.5" hidden="1" customHeight="1">
      <c r="A254" s="80">
        <v>3</v>
      </c>
      <c r="B254" s="87">
        <v>2</v>
      </c>
      <c r="C254" s="87">
        <v>1</v>
      </c>
      <c r="D254" s="87">
        <v>1</v>
      </c>
      <c r="E254" s="87">
        <v>3</v>
      </c>
      <c r="F254" s="122"/>
      <c r="G254" s="89" t="s">
        <v>133</v>
      </c>
      <c r="H254" s="60">
        <v>220</v>
      </c>
      <c r="I254" s="141">
        <f>SUM(I255:I256)</f>
        <v>0</v>
      </c>
      <c r="J254" s="141">
        <f>SUM(J255:J256)</f>
        <v>0</v>
      </c>
      <c r="K254" s="141">
        <f>SUM(K255:K256)</f>
        <v>0</v>
      </c>
      <c r="L254" s="141">
        <f>SUM(L255:L256)</f>
        <v>0</v>
      </c>
      <c r="M254" s="178"/>
    </row>
    <row r="255" spans="1:13" ht="29.25" hidden="1" customHeight="1">
      <c r="A255" s="80">
        <v>3</v>
      </c>
      <c r="B255" s="87">
        <v>2</v>
      </c>
      <c r="C255" s="87">
        <v>1</v>
      </c>
      <c r="D255" s="87">
        <v>1</v>
      </c>
      <c r="E255" s="87">
        <v>3</v>
      </c>
      <c r="F255" s="88">
        <v>1</v>
      </c>
      <c r="G255" s="89" t="s">
        <v>134</v>
      </c>
      <c r="H255" s="60">
        <v>221</v>
      </c>
      <c r="I255" s="147">
        <v>0</v>
      </c>
      <c r="J255" s="147">
        <v>0</v>
      </c>
      <c r="K255" s="147">
        <v>0</v>
      </c>
      <c r="L255" s="147">
        <v>0</v>
      </c>
      <c r="M255" s="178"/>
    </row>
    <row r="256" spans="1:13" ht="25.5" hidden="1" customHeight="1">
      <c r="A256" s="80">
        <v>3</v>
      </c>
      <c r="B256" s="87">
        <v>2</v>
      </c>
      <c r="C256" s="87">
        <v>1</v>
      </c>
      <c r="D256" s="87">
        <v>1</v>
      </c>
      <c r="E256" s="87">
        <v>3</v>
      </c>
      <c r="F256" s="88">
        <v>2</v>
      </c>
      <c r="G256" s="89" t="s">
        <v>135</v>
      </c>
      <c r="H256" s="60">
        <v>222</v>
      </c>
      <c r="I256" s="147">
        <v>0</v>
      </c>
      <c r="J256" s="147">
        <v>0</v>
      </c>
      <c r="K256" s="147">
        <v>0</v>
      </c>
      <c r="L256" s="147">
        <v>0</v>
      </c>
      <c r="M256" s="178"/>
    </row>
    <row r="257" spans="1:13" ht="27" hidden="1" customHeight="1">
      <c r="A257" s="70">
        <v>3</v>
      </c>
      <c r="B257" s="71">
        <v>2</v>
      </c>
      <c r="C257" s="71">
        <v>1</v>
      </c>
      <c r="D257" s="71">
        <v>2</v>
      </c>
      <c r="E257" s="71"/>
      <c r="F257" s="73"/>
      <c r="G257" s="72" t="s">
        <v>136</v>
      </c>
      <c r="H257" s="60">
        <v>223</v>
      </c>
      <c r="I257" s="141">
        <f>I258</f>
        <v>0</v>
      </c>
      <c r="J257" s="141">
        <f>J258</f>
        <v>0</v>
      </c>
      <c r="K257" s="141">
        <f>K258</f>
        <v>0</v>
      </c>
      <c r="L257" s="141">
        <f>L258</f>
        <v>0</v>
      </c>
      <c r="M257" s="178"/>
    </row>
    <row r="258" spans="1:13" ht="27.75" hidden="1" customHeight="1">
      <c r="A258" s="70">
        <v>3</v>
      </c>
      <c r="B258" s="71">
        <v>2</v>
      </c>
      <c r="C258" s="71">
        <v>1</v>
      </c>
      <c r="D258" s="71">
        <v>2</v>
      </c>
      <c r="E258" s="71">
        <v>1</v>
      </c>
      <c r="F258" s="73"/>
      <c r="G258" s="72" t="s">
        <v>136</v>
      </c>
      <c r="H258" s="60">
        <v>224</v>
      </c>
      <c r="I258" s="141">
        <f>SUM(I259:I260)</f>
        <v>0</v>
      </c>
      <c r="J258" s="152">
        <f>SUM(J259:J260)</f>
        <v>0</v>
      </c>
      <c r="K258" s="142">
        <f>SUM(K259:K260)</f>
        <v>0</v>
      </c>
      <c r="L258" s="142">
        <f>SUM(L259:L260)</f>
        <v>0</v>
      </c>
      <c r="M258" s="178"/>
    </row>
    <row r="259" spans="1:13" ht="27" hidden="1" customHeight="1">
      <c r="A259" s="80">
        <v>3</v>
      </c>
      <c r="B259" s="86">
        <v>2</v>
      </c>
      <c r="C259" s="87">
        <v>1</v>
      </c>
      <c r="D259" s="87">
        <v>2</v>
      </c>
      <c r="E259" s="87">
        <v>1</v>
      </c>
      <c r="F259" s="88">
        <v>1</v>
      </c>
      <c r="G259" s="89" t="s">
        <v>137</v>
      </c>
      <c r="H259" s="60">
        <v>225</v>
      </c>
      <c r="I259" s="147">
        <v>0</v>
      </c>
      <c r="J259" s="147">
        <v>0</v>
      </c>
      <c r="K259" s="147">
        <v>0</v>
      </c>
      <c r="L259" s="147">
        <v>0</v>
      </c>
      <c r="M259" s="178"/>
    </row>
    <row r="260" spans="1:13" ht="25.5" hidden="1" customHeight="1">
      <c r="A260" s="70">
        <v>3</v>
      </c>
      <c r="B260" s="71">
        <v>2</v>
      </c>
      <c r="C260" s="71">
        <v>1</v>
      </c>
      <c r="D260" s="71">
        <v>2</v>
      </c>
      <c r="E260" s="71">
        <v>1</v>
      </c>
      <c r="F260" s="73">
        <v>2</v>
      </c>
      <c r="G260" s="72" t="s">
        <v>138</v>
      </c>
      <c r="H260" s="60">
        <v>226</v>
      </c>
      <c r="I260" s="147">
        <v>0</v>
      </c>
      <c r="J260" s="147">
        <v>0</v>
      </c>
      <c r="K260" s="147">
        <v>0</v>
      </c>
      <c r="L260" s="147">
        <v>0</v>
      </c>
      <c r="M260" s="178"/>
    </row>
    <row r="261" spans="1:13" ht="26.25" hidden="1" customHeight="1">
      <c r="A261" s="67">
        <v>3</v>
      </c>
      <c r="B261" s="65">
        <v>2</v>
      </c>
      <c r="C261" s="65">
        <v>1</v>
      </c>
      <c r="D261" s="65">
        <v>3</v>
      </c>
      <c r="E261" s="65"/>
      <c r="F261" s="68"/>
      <c r="G261" s="66" t="s">
        <v>139</v>
      </c>
      <c r="H261" s="60">
        <v>227</v>
      </c>
      <c r="I261" s="148">
        <f>I262</f>
        <v>0</v>
      </c>
      <c r="J261" s="153">
        <f>J262</f>
        <v>0</v>
      </c>
      <c r="K261" s="149">
        <f>K262</f>
        <v>0</v>
      </c>
      <c r="L261" s="149">
        <f>L262</f>
        <v>0</v>
      </c>
      <c r="M261" s="178"/>
    </row>
    <row r="262" spans="1:13" ht="29.25" hidden="1" customHeight="1">
      <c r="A262" s="70">
        <v>3</v>
      </c>
      <c r="B262" s="71">
        <v>2</v>
      </c>
      <c r="C262" s="71">
        <v>1</v>
      </c>
      <c r="D262" s="71">
        <v>3</v>
      </c>
      <c r="E262" s="71">
        <v>1</v>
      </c>
      <c r="F262" s="73"/>
      <c r="G262" s="66" t="s">
        <v>139</v>
      </c>
      <c r="H262" s="60">
        <v>228</v>
      </c>
      <c r="I262" s="141">
        <f>I263+I264</f>
        <v>0</v>
      </c>
      <c r="J262" s="141">
        <f>J263+J264</f>
        <v>0</v>
      </c>
      <c r="K262" s="141">
        <f>K263+K264</f>
        <v>0</v>
      </c>
      <c r="L262" s="141">
        <f>L263+L264</f>
        <v>0</v>
      </c>
      <c r="M262" s="178"/>
    </row>
    <row r="263" spans="1:13" ht="30" hidden="1" customHeight="1">
      <c r="A263" s="70">
        <v>3</v>
      </c>
      <c r="B263" s="71">
        <v>2</v>
      </c>
      <c r="C263" s="71">
        <v>1</v>
      </c>
      <c r="D263" s="71">
        <v>3</v>
      </c>
      <c r="E263" s="71">
        <v>1</v>
      </c>
      <c r="F263" s="73">
        <v>1</v>
      </c>
      <c r="G263" s="72" t="s">
        <v>140</v>
      </c>
      <c r="H263" s="60">
        <v>229</v>
      </c>
      <c r="I263" s="147">
        <v>0</v>
      </c>
      <c r="J263" s="147">
        <v>0</v>
      </c>
      <c r="K263" s="147">
        <v>0</v>
      </c>
      <c r="L263" s="147">
        <v>0</v>
      </c>
      <c r="M263" s="178"/>
    </row>
    <row r="264" spans="1:13" ht="27.75" hidden="1" customHeight="1">
      <c r="A264" s="70">
        <v>3</v>
      </c>
      <c r="B264" s="71">
        <v>2</v>
      </c>
      <c r="C264" s="71">
        <v>1</v>
      </c>
      <c r="D264" s="71">
        <v>3</v>
      </c>
      <c r="E264" s="71">
        <v>1</v>
      </c>
      <c r="F264" s="73">
        <v>2</v>
      </c>
      <c r="G264" s="72" t="s">
        <v>141</v>
      </c>
      <c r="H264" s="60">
        <v>230</v>
      </c>
      <c r="I264" s="155">
        <v>0</v>
      </c>
      <c r="J264" s="163">
        <v>0</v>
      </c>
      <c r="K264" s="155">
        <v>0</v>
      </c>
      <c r="L264" s="155">
        <v>0</v>
      </c>
      <c r="M264" s="178"/>
    </row>
    <row r="265" spans="1:13" ht="26.25" hidden="1" customHeight="1">
      <c r="A265" s="70">
        <v>3</v>
      </c>
      <c r="B265" s="71">
        <v>2</v>
      </c>
      <c r="C265" s="71">
        <v>1</v>
      </c>
      <c r="D265" s="71">
        <v>4</v>
      </c>
      <c r="E265" s="71"/>
      <c r="F265" s="73"/>
      <c r="G265" s="72" t="s">
        <v>142</v>
      </c>
      <c r="H265" s="60">
        <v>231</v>
      </c>
      <c r="I265" s="141">
        <f>I266</f>
        <v>0</v>
      </c>
      <c r="J265" s="142">
        <f>J266</f>
        <v>0</v>
      </c>
      <c r="K265" s="141">
        <f>K266</f>
        <v>0</v>
      </c>
      <c r="L265" s="142">
        <f>L266</f>
        <v>0</v>
      </c>
      <c r="M265" s="178"/>
    </row>
    <row r="266" spans="1:13" ht="27.75" hidden="1" customHeight="1">
      <c r="A266" s="67">
        <v>3</v>
      </c>
      <c r="B266" s="65">
        <v>2</v>
      </c>
      <c r="C266" s="65">
        <v>1</v>
      </c>
      <c r="D266" s="65">
        <v>4</v>
      </c>
      <c r="E266" s="65">
        <v>1</v>
      </c>
      <c r="F266" s="68"/>
      <c r="G266" s="66" t="s">
        <v>142</v>
      </c>
      <c r="H266" s="60">
        <v>232</v>
      </c>
      <c r="I266" s="148">
        <f>SUM(I267:I268)</f>
        <v>0</v>
      </c>
      <c r="J266" s="153">
        <f>SUM(J267:J268)</f>
        <v>0</v>
      </c>
      <c r="K266" s="149">
        <f>SUM(K267:K268)</f>
        <v>0</v>
      </c>
      <c r="L266" s="149">
        <f>SUM(L267:L268)</f>
        <v>0</v>
      </c>
      <c r="M266" s="178"/>
    </row>
    <row r="267" spans="1:13" ht="25.5" hidden="1" customHeight="1">
      <c r="A267" s="70">
        <v>3</v>
      </c>
      <c r="B267" s="71">
        <v>2</v>
      </c>
      <c r="C267" s="71">
        <v>1</v>
      </c>
      <c r="D267" s="71">
        <v>4</v>
      </c>
      <c r="E267" s="71">
        <v>1</v>
      </c>
      <c r="F267" s="73">
        <v>1</v>
      </c>
      <c r="G267" s="72" t="s">
        <v>143</v>
      </c>
      <c r="H267" s="60">
        <v>233</v>
      </c>
      <c r="I267" s="147">
        <v>0</v>
      </c>
      <c r="J267" s="147">
        <v>0</v>
      </c>
      <c r="K267" s="147">
        <v>0</v>
      </c>
      <c r="L267" s="147">
        <v>0</v>
      </c>
      <c r="M267" s="178"/>
    </row>
    <row r="268" spans="1:13" ht="27.75" hidden="1" customHeight="1">
      <c r="A268" s="70">
        <v>3</v>
      </c>
      <c r="B268" s="71">
        <v>2</v>
      </c>
      <c r="C268" s="71">
        <v>1</v>
      </c>
      <c r="D268" s="71">
        <v>4</v>
      </c>
      <c r="E268" s="71">
        <v>1</v>
      </c>
      <c r="F268" s="73">
        <v>2</v>
      </c>
      <c r="G268" s="72" t="s">
        <v>144</v>
      </c>
      <c r="H268" s="60">
        <v>234</v>
      </c>
      <c r="I268" s="147">
        <v>0</v>
      </c>
      <c r="J268" s="147">
        <v>0</v>
      </c>
      <c r="K268" s="147">
        <v>0</v>
      </c>
      <c r="L268" s="147">
        <v>0</v>
      </c>
      <c r="M268" s="178"/>
    </row>
    <row r="269" spans="1:13" hidden="1">
      <c r="A269" s="70">
        <v>3</v>
      </c>
      <c r="B269" s="71">
        <v>2</v>
      </c>
      <c r="C269" s="71">
        <v>1</v>
      </c>
      <c r="D269" s="71">
        <v>5</v>
      </c>
      <c r="E269" s="71"/>
      <c r="F269" s="73"/>
      <c r="G269" s="72" t="s">
        <v>145</v>
      </c>
      <c r="H269" s="60">
        <v>235</v>
      </c>
      <c r="I269" s="141">
        <f t="shared" ref="I269:L270" si="23">I270</f>
        <v>0</v>
      </c>
      <c r="J269" s="152">
        <f t="shared" si="23"/>
        <v>0</v>
      </c>
      <c r="K269" s="142">
        <f t="shared" si="23"/>
        <v>0</v>
      </c>
      <c r="L269" s="142">
        <f t="shared" si="23"/>
        <v>0</v>
      </c>
    </row>
    <row r="270" spans="1:13" ht="29.25" hidden="1" customHeight="1">
      <c r="A270" s="70">
        <v>3</v>
      </c>
      <c r="B270" s="71">
        <v>2</v>
      </c>
      <c r="C270" s="71">
        <v>1</v>
      </c>
      <c r="D270" s="71">
        <v>5</v>
      </c>
      <c r="E270" s="71">
        <v>1</v>
      </c>
      <c r="F270" s="73"/>
      <c r="G270" s="72" t="s">
        <v>145</v>
      </c>
      <c r="H270" s="60">
        <v>236</v>
      </c>
      <c r="I270" s="142">
        <f t="shared" si="23"/>
        <v>0</v>
      </c>
      <c r="J270" s="152">
        <f t="shared" si="23"/>
        <v>0</v>
      </c>
      <c r="K270" s="142">
        <f t="shared" si="23"/>
        <v>0</v>
      </c>
      <c r="L270" s="142">
        <f t="shared" si="23"/>
        <v>0</v>
      </c>
      <c r="M270" s="178"/>
    </row>
    <row r="271" spans="1:13" hidden="1">
      <c r="A271" s="86">
        <v>3</v>
      </c>
      <c r="B271" s="87">
        <v>2</v>
      </c>
      <c r="C271" s="87">
        <v>1</v>
      </c>
      <c r="D271" s="87">
        <v>5</v>
      </c>
      <c r="E271" s="87">
        <v>1</v>
      </c>
      <c r="F271" s="88">
        <v>1</v>
      </c>
      <c r="G271" s="72" t="s">
        <v>145</v>
      </c>
      <c r="H271" s="60">
        <v>237</v>
      </c>
      <c r="I271" s="155">
        <v>0</v>
      </c>
      <c r="J271" s="155">
        <v>0</v>
      </c>
      <c r="K271" s="155">
        <v>0</v>
      </c>
      <c r="L271" s="155">
        <v>0</v>
      </c>
    </row>
    <row r="272" spans="1:13" hidden="1">
      <c r="A272" s="70">
        <v>3</v>
      </c>
      <c r="B272" s="71">
        <v>2</v>
      </c>
      <c r="C272" s="71">
        <v>1</v>
      </c>
      <c r="D272" s="71">
        <v>6</v>
      </c>
      <c r="E272" s="71"/>
      <c r="F272" s="73"/>
      <c r="G272" s="72" t="s">
        <v>146</v>
      </c>
      <c r="H272" s="60">
        <v>238</v>
      </c>
      <c r="I272" s="141">
        <f t="shared" ref="I272:L273" si="24">I273</f>
        <v>0</v>
      </c>
      <c r="J272" s="152">
        <f t="shared" si="24"/>
        <v>0</v>
      </c>
      <c r="K272" s="142">
        <f t="shared" si="24"/>
        <v>0</v>
      </c>
      <c r="L272" s="142">
        <f t="shared" si="24"/>
        <v>0</v>
      </c>
    </row>
    <row r="273" spans="1:13" hidden="1">
      <c r="A273" s="70">
        <v>3</v>
      </c>
      <c r="B273" s="70">
        <v>2</v>
      </c>
      <c r="C273" s="71">
        <v>1</v>
      </c>
      <c r="D273" s="71">
        <v>6</v>
      </c>
      <c r="E273" s="71">
        <v>1</v>
      </c>
      <c r="F273" s="73"/>
      <c r="G273" s="72" t="s">
        <v>146</v>
      </c>
      <c r="H273" s="60">
        <v>239</v>
      </c>
      <c r="I273" s="141">
        <f t="shared" si="24"/>
        <v>0</v>
      </c>
      <c r="J273" s="152">
        <f t="shared" si="24"/>
        <v>0</v>
      </c>
      <c r="K273" s="142">
        <f t="shared" si="24"/>
        <v>0</v>
      </c>
      <c r="L273" s="142">
        <f t="shared" si="24"/>
        <v>0</v>
      </c>
    </row>
    <row r="274" spans="1:13" ht="24" hidden="1" customHeight="1">
      <c r="A274" s="67">
        <v>3</v>
      </c>
      <c r="B274" s="67">
        <v>2</v>
      </c>
      <c r="C274" s="71">
        <v>1</v>
      </c>
      <c r="D274" s="71">
        <v>6</v>
      </c>
      <c r="E274" s="71">
        <v>1</v>
      </c>
      <c r="F274" s="73">
        <v>1</v>
      </c>
      <c r="G274" s="72" t="s">
        <v>146</v>
      </c>
      <c r="H274" s="60">
        <v>240</v>
      </c>
      <c r="I274" s="155">
        <v>0</v>
      </c>
      <c r="J274" s="155">
        <v>0</v>
      </c>
      <c r="K274" s="155">
        <v>0</v>
      </c>
      <c r="L274" s="155">
        <v>0</v>
      </c>
      <c r="M274" s="178"/>
    </row>
    <row r="275" spans="1:13" ht="27.75" hidden="1" customHeight="1">
      <c r="A275" s="70">
        <v>3</v>
      </c>
      <c r="B275" s="70">
        <v>2</v>
      </c>
      <c r="C275" s="71">
        <v>1</v>
      </c>
      <c r="D275" s="71">
        <v>7</v>
      </c>
      <c r="E275" s="71"/>
      <c r="F275" s="73"/>
      <c r="G275" s="72" t="s">
        <v>147</v>
      </c>
      <c r="H275" s="60">
        <v>241</v>
      </c>
      <c r="I275" s="141">
        <f>I276</f>
        <v>0</v>
      </c>
      <c r="J275" s="152">
        <f>J276</f>
        <v>0</v>
      </c>
      <c r="K275" s="142">
        <f>K276</f>
        <v>0</v>
      </c>
      <c r="L275" s="142">
        <f>L276</f>
        <v>0</v>
      </c>
      <c r="M275" s="178"/>
    </row>
    <row r="276" spans="1:13" hidden="1">
      <c r="A276" s="70">
        <v>3</v>
      </c>
      <c r="B276" s="71">
        <v>2</v>
      </c>
      <c r="C276" s="71">
        <v>1</v>
      </c>
      <c r="D276" s="71">
        <v>7</v>
      </c>
      <c r="E276" s="71">
        <v>1</v>
      </c>
      <c r="F276" s="73"/>
      <c r="G276" s="72" t="s">
        <v>147</v>
      </c>
      <c r="H276" s="60">
        <v>242</v>
      </c>
      <c r="I276" s="141">
        <f>I277+I278</f>
        <v>0</v>
      </c>
      <c r="J276" s="141">
        <f>J277+J278</f>
        <v>0</v>
      </c>
      <c r="K276" s="141">
        <f>K277+K278</f>
        <v>0</v>
      </c>
      <c r="L276" s="141">
        <f>L277+L278</f>
        <v>0</v>
      </c>
    </row>
    <row r="277" spans="1:13" ht="27" hidden="1" customHeight="1">
      <c r="A277" s="70">
        <v>3</v>
      </c>
      <c r="B277" s="71">
        <v>2</v>
      </c>
      <c r="C277" s="71">
        <v>1</v>
      </c>
      <c r="D277" s="71">
        <v>7</v>
      </c>
      <c r="E277" s="71">
        <v>1</v>
      </c>
      <c r="F277" s="73">
        <v>1</v>
      </c>
      <c r="G277" s="72" t="s">
        <v>148</v>
      </c>
      <c r="H277" s="60">
        <v>243</v>
      </c>
      <c r="I277" s="146">
        <v>0</v>
      </c>
      <c r="J277" s="147">
        <v>0</v>
      </c>
      <c r="K277" s="147">
        <v>0</v>
      </c>
      <c r="L277" s="147">
        <v>0</v>
      </c>
      <c r="M277" s="178"/>
    </row>
    <row r="278" spans="1:13" ht="24.75" hidden="1" customHeight="1">
      <c r="A278" s="70">
        <v>3</v>
      </c>
      <c r="B278" s="71">
        <v>2</v>
      </c>
      <c r="C278" s="71">
        <v>1</v>
      </c>
      <c r="D278" s="71">
        <v>7</v>
      </c>
      <c r="E278" s="71">
        <v>1</v>
      </c>
      <c r="F278" s="73">
        <v>2</v>
      </c>
      <c r="G278" s="72" t="s">
        <v>149</v>
      </c>
      <c r="H278" s="60">
        <v>244</v>
      </c>
      <c r="I278" s="147">
        <v>0</v>
      </c>
      <c r="J278" s="147">
        <v>0</v>
      </c>
      <c r="K278" s="147">
        <v>0</v>
      </c>
      <c r="L278" s="147">
        <v>0</v>
      </c>
      <c r="M278" s="178"/>
    </row>
    <row r="279" spans="1:13" ht="38.25" hidden="1" customHeight="1">
      <c r="A279" s="70">
        <v>3</v>
      </c>
      <c r="B279" s="71">
        <v>2</v>
      </c>
      <c r="C279" s="71">
        <v>2</v>
      </c>
      <c r="D279" s="123"/>
      <c r="E279" s="123"/>
      <c r="F279" s="124"/>
      <c r="G279" s="72" t="s">
        <v>150</v>
      </c>
      <c r="H279" s="60">
        <v>245</v>
      </c>
      <c r="I279" s="141">
        <f>SUM(I280+I289+I293+I297+I301+I304+I307)</f>
        <v>0</v>
      </c>
      <c r="J279" s="152">
        <f>SUM(J280+J289+J293+J297+J301+J304+J307)</f>
        <v>0</v>
      </c>
      <c r="K279" s="142">
        <f>SUM(K280+K289+K293+K297+K301+K304+K307)</f>
        <v>0</v>
      </c>
      <c r="L279" s="142">
        <f>SUM(L280+L289+L293+L297+L301+L304+L307)</f>
        <v>0</v>
      </c>
      <c r="M279" s="178"/>
    </row>
    <row r="280" spans="1:13" hidden="1">
      <c r="A280" s="70">
        <v>3</v>
      </c>
      <c r="B280" s="71">
        <v>2</v>
      </c>
      <c r="C280" s="71">
        <v>2</v>
      </c>
      <c r="D280" s="71">
        <v>1</v>
      </c>
      <c r="E280" s="71"/>
      <c r="F280" s="73"/>
      <c r="G280" s="72" t="s">
        <v>151</v>
      </c>
      <c r="H280" s="60">
        <v>246</v>
      </c>
      <c r="I280" s="141">
        <f>I281+I283+I286</f>
        <v>0</v>
      </c>
      <c r="J280" s="141">
        <f>J281+J283+J286</f>
        <v>0</v>
      </c>
      <c r="K280" s="141">
        <f>K281+K283+K286</f>
        <v>0</v>
      </c>
      <c r="L280" s="141">
        <f>L281+L283+L286</f>
        <v>0</v>
      </c>
    </row>
    <row r="281" spans="1:13" hidden="1">
      <c r="A281" s="75">
        <v>3</v>
      </c>
      <c r="B281" s="70">
        <v>2</v>
      </c>
      <c r="C281" s="71">
        <v>2</v>
      </c>
      <c r="D281" s="71">
        <v>1</v>
      </c>
      <c r="E281" s="71">
        <v>1</v>
      </c>
      <c r="F281" s="73"/>
      <c r="G281" s="72" t="s">
        <v>129</v>
      </c>
      <c r="H281" s="60">
        <v>247</v>
      </c>
      <c r="I281" s="141">
        <f>SUM(I282)</f>
        <v>0</v>
      </c>
      <c r="J281" s="141">
        <f>SUM(J282)</f>
        <v>0</v>
      </c>
      <c r="K281" s="141">
        <f>SUM(K282)</f>
        <v>0</v>
      </c>
      <c r="L281" s="141">
        <f>SUM(L282)</f>
        <v>0</v>
      </c>
    </row>
    <row r="282" spans="1:13" hidden="1">
      <c r="A282" s="75">
        <v>3</v>
      </c>
      <c r="B282" s="70">
        <v>2</v>
      </c>
      <c r="C282" s="71">
        <v>2</v>
      </c>
      <c r="D282" s="71">
        <v>1</v>
      </c>
      <c r="E282" s="71">
        <v>1</v>
      </c>
      <c r="F282" s="73">
        <v>1</v>
      </c>
      <c r="G282" s="72" t="s">
        <v>129</v>
      </c>
      <c r="H282" s="60">
        <v>248</v>
      </c>
      <c r="I282" s="147">
        <v>0</v>
      </c>
      <c r="J282" s="147">
        <v>0</v>
      </c>
      <c r="K282" s="147">
        <v>0</v>
      </c>
      <c r="L282" s="147">
        <v>0</v>
      </c>
    </row>
    <row r="283" spans="1:13" ht="24" hidden="1" customHeight="1">
      <c r="A283" s="75">
        <v>3</v>
      </c>
      <c r="B283" s="70">
        <v>2</v>
      </c>
      <c r="C283" s="71">
        <v>2</v>
      </c>
      <c r="D283" s="71">
        <v>1</v>
      </c>
      <c r="E283" s="71">
        <v>2</v>
      </c>
      <c r="F283" s="73"/>
      <c r="G283" s="72" t="s">
        <v>152</v>
      </c>
      <c r="H283" s="60">
        <v>249</v>
      </c>
      <c r="I283" s="141">
        <f>SUM(I284:I285)</f>
        <v>0</v>
      </c>
      <c r="J283" s="141">
        <f>SUM(J284:J285)</f>
        <v>0</v>
      </c>
      <c r="K283" s="141">
        <f>SUM(K284:K285)</f>
        <v>0</v>
      </c>
      <c r="L283" s="141">
        <f>SUM(L284:L285)</f>
        <v>0</v>
      </c>
      <c r="M283" s="178"/>
    </row>
    <row r="284" spans="1:13" ht="24" hidden="1" customHeight="1">
      <c r="A284" s="75">
        <v>3</v>
      </c>
      <c r="B284" s="70">
        <v>2</v>
      </c>
      <c r="C284" s="71">
        <v>2</v>
      </c>
      <c r="D284" s="71">
        <v>1</v>
      </c>
      <c r="E284" s="71">
        <v>2</v>
      </c>
      <c r="F284" s="73">
        <v>1</v>
      </c>
      <c r="G284" s="72" t="s">
        <v>131</v>
      </c>
      <c r="H284" s="60">
        <v>250</v>
      </c>
      <c r="I284" s="147">
        <v>0</v>
      </c>
      <c r="J284" s="146">
        <v>0</v>
      </c>
      <c r="K284" s="147">
        <v>0</v>
      </c>
      <c r="L284" s="147">
        <v>0</v>
      </c>
      <c r="M284" s="178"/>
    </row>
    <row r="285" spans="1:13" ht="32.25" hidden="1" customHeight="1">
      <c r="A285" s="75">
        <v>3</v>
      </c>
      <c r="B285" s="70">
        <v>2</v>
      </c>
      <c r="C285" s="71">
        <v>2</v>
      </c>
      <c r="D285" s="71">
        <v>1</v>
      </c>
      <c r="E285" s="71">
        <v>2</v>
      </c>
      <c r="F285" s="73">
        <v>2</v>
      </c>
      <c r="G285" s="72" t="s">
        <v>132</v>
      </c>
      <c r="H285" s="60">
        <v>251</v>
      </c>
      <c r="I285" s="147">
        <v>0</v>
      </c>
      <c r="J285" s="146">
        <v>0</v>
      </c>
      <c r="K285" s="147">
        <v>0</v>
      </c>
      <c r="L285" s="147">
        <v>0</v>
      </c>
      <c r="M285" s="178"/>
    </row>
    <row r="286" spans="1:13" ht="27" hidden="1" customHeight="1">
      <c r="A286" s="75">
        <v>3</v>
      </c>
      <c r="B286" s="70">
        <v>2</v>
      </c>
      <c r="C286" s="71">
        <v>2</v>
      </c>
      <c r="D286" s="71">
        <v>1</v>
      </c>
      <c r="E286" s="71">
        <v>3</v>
      </c>
      <c r="F286" s="73"/>
      <c r="G286" s="72" t="s">
        <v>133</v>
      </c>
      <c r="H286" s="60">
        <v>252</v>
      </c>
      <c r="I286" s="141">
        <f>SUM(I287:I288)</f>
        <v>0</v>
      </c>
      <c r="J286" s="141">
        <f>SUM(J287:J288)</f>
        <v>0</v>
      </c>
      <c r="K286" s="141">
        <f>SUM(K287:K288)</f>
        <v>0</v>
      </c>
      <c r="L286" s="141">
        <f>SUM(L287:L288)</f>
        <v>0</v>
      </c>
      <c r="M286" s="178"/>
    </row>
    <row r="287" spans="1:13" ht="27.75" hidden="1" customHeight="1">
      <c r="A287" s="75">
        <v>3</v>
      </c>
      <c r="B287" s="70">
        <v>2</v>
      </c>
      <c r="C287" s="71">
        <v>2</v>
      </c>
      <c r="D287" s="71">
        <v>1</v>
      </c>
      <c r="E287" s="71">
        <v>3</v>
      </c>
      <c r="F287" s="73">
        <v>1</v>
      </c>
      <c r="G287" s="72" t="s">
        <v>134</v>
      </c>
      <c r="H287" s="60">
        <v>253</v>
      </c>
      <c r="I287" s="147">
        <v>0</v>
      </c>
      <c r="J287" s="146">
        <v>0</v>
      </c>
      <c r="K287" s="147">
        <v>0</v>
      </c>
      <c r="L287" s="147">
        <v>0</v>
      </c>
      <c r="M287" s="178"/>
    </row>
    <row r="288" spans="1:13" ht="27" hidden="1" customHeight="1">
      <c r="A288" s="75">
        <v>3</v>
      </c>
      <c r="B288" s="70">
        <v>2</v>
      </c>
      <c r="C288" s="71">
        <v>2</v>
      </c>
      <c r="D288" s="71">
        <v>1</v>
      </c>
      <c r="E288" s="71">
        <v>3</v>
      </c>
      <c r="F288" s="73">
        <v>2</v>
      </c>
      <c r="G288" s="72" t="s">
        <v>153</v>
      </c>
      <c r="H288" s="60">
        <v>254</v>
      </c>
      <c r="I288" s="147">
        <v>0</v>
      </c>
      <c r="J288" s="146">
        <v>0</v>
      </c>
      <c r="K288" s="147">
        <v>0</v>
      </c>
      <c r="L288" s="147">
        <v>0</v>
      </c>
      <c r="M288" s="178"/>
    </row>
    <row r="289" spans="1:13" ht="25.5" hidden="1" customHeight="1">
      <c r="A289" s="75">
        <v>3</v>
      </c>
      <c r="B289" s="70">
        <v>2</v>
      </c>
      <c r="C289" s="71">
        <v>2</v>
      </c>
      <c r="D289" s="71">
        <v>2</v>
      </c>
      <c r="E289" s="71"/>
      <c r="F289" s="73"/>
      <c r="G289" s="72" t="s">
        <v>154</v>
      </c>
      <c r="H289" s="60">
        <v>255</v>
      </c>
      <c r="I289" s="141">
        <f>I290</f>
        <v>0</v>
      </c>
      <c r="J289" s="142">
        <f>J290</f>
        <v>0</v>
      </c>
      <c r="K289" s="141">
        <f>K290</f>
        <v>0</v>
      </c>
      <c r="L289" s="142">
        <f>L290</f>
        <v>0</v>
      </c>
      <c r="M289" s="178"/>
    </row>
    <row r="290" spans="1:13" ht="32.25" hidden="1" customHeight="1">
      <c r="A290" s="70">
        <v>3</v>
      </c>
      <c r="B290" s="71">
        <v>2</v>
      </c>
      <c r="C290" s="65">
        <v>2</v>
      </c>
      <c r="D290" s="65">
        <v>2</v>
      </c>
      <c r="E290" s="65">
        <v>1</v>
      </c>
      <c r="F290" s="68"/>
      <c r="G290" s="72" t="s">
        <v>154</v>
      </c>
      <c r="H290" s="60">
        <v>256</v>
      </c>
      <c r="I290" s="148">
        <f>SUM(I291:I292)</f>
        <v>0</v>
      </c>
      <c r="J290" s="153">
        <f>SUM(J291:J292)</f>
        <v>0</v>
      </c>
      <c r="K290" s="149">
        <f>SUM(K291:K292)</f>
        <v>0</v>
      </c>
      <c r="L290" s="149">
        <f>SUM(L291:L292)</f>
        <v>0</v>
      </c>
      <c r="M290" s="178"/>
    </row>
    <row r="291" spans="1:13" ht="25.5" hidden="1" customHeight="1">
      <c r="A291" s="70">
        <v>3</v>
      </c>
      <c r="B291" s="71">
        <v>2</v>
      </c>
      <c r="C291" s="71">
        <v>2</v>
      </c>
      <c r="D291" s="71">
        <v>2</v>
      </c>
      <c r="E291" s="71">
        <v>1</v>
      </c>
      <c r="F291" s="73">
        <v>1</v>
      </c>
      <c r="G291" s="72" t="s">
        <v>155</v>
      </c>
      <c r="H291" s="60">
        <v>257</v>
      </c>
      <c r="I291" s="147">
        <v>0</v>
      </c>
      <c r="J291" s="147">
        <v>0</v>
      </c>
      <c r="K291" s="147">
        <v>0</v>
      </c>
      <c r="L291" s="147">
        <v>0</v>
      </c>
      <c r="M291" s="178"/>
    </row>
    <row r="292" spans="1:13" ht="25.5" hidden="1" customHeight="1">
      <c r="A292" s="70">
        <v>3</v>
      </c>
      <c r="B292" s="71">
        <v>2</v>
      </c>
      <c r="C292" s="71">
        <v>2</v>
      </c>
      <c r="D292" s="71">
        <v>2</v>
      </c>
      <c r="E292" s="71">
        <v>1</v>
      </c>
      <c r="F292" s="73">
        <v>2</v>
      </c>
      <c r="G292" s="75" t="s">
        <v>156</v>
      </c>
      <c r="H292" s="60">
        <v>258</v>
      </c>
      <c r="I292" s="147">
        <v>0</v>
      </c>
      <c r="J292" s="147">
        <v>0</v>
      </c>
      <c r="K292" s="147">
        <v>0</v>
      </c>
      <c r="L292" s="147">
        <v>0</v>
      </c>
      <c r="M292" s="178"/>
    </row>
    <row r="293" spans="1:13" ht="25.5" hidden="1" customHeight="1">
      <c r="A293" s="70">
        <v>3</v>
      </c>
      <c r="B293" s="71">
        <v>2</v>
      </c>
      <c r="C293" s="71">
        <v>2</v>
      </c>
      <c r="D293" s="71">
        <v>3</v>
      </c>
      <c r="E293" s="71"/>
      <c r="F293" s="73"/>
      <c r="G293" s="72" t="s">
        <v>157</v>
      </c>
      <c r="H293" s="60">
        <v>259</v>
      </c>
      <c r="I293" s="141">
        <f>I294</f>
        <v>0</v>
      </c>
      <c r="J293" s="152">
        <f>J294</f>
        <v>0</v>
      </c>
      <c r="K293" s="142">
        <f>K294</f>
        <v>0</v>
      </c>
      <c r="L293" s="142">
        <f>L294</f>
        <v>0</v>
      </c>
      <c r="M293" s="178"/>
    </row>
    <row r="294" spans="1:13" ht="30" hidden="1" customHeight="1">
      <c r="A294" s="67">
        <v>3</v>
      </c>
      <c r="B294" s="71">
        <v>2</v>
      </c>
      <c r="C294" s="71">
        <v>2</v>
      </c>
      <c r="D294" s="71">
        <v>3</v>
      </c>
      <c r="E294" s="71">
        <v>1</v>
      </c>
      <c r="F294" s="73"/>
      <c r="G294" s="72" t="s">
        <v>157</v>
      </c>
      <c r="H294" s="60">
        <v>260</v>
      </c>
      <c r="I294" s="141">
        <f>I295+I296</f>
        <v>0</v>
      </c>
      <c r="J294" s="141">
        <f>J295+J296</f>
        <v>0</v>
      </c>
      <c r="K294" s="141">
        <f>K295+K296</f>
        <v>0</v>
      </c>
      <c r="L294" s="141">
        <f>L295+L296</f>
        <v>0</v>
      </c>
      <c r="M294" s="178"/>
    </row>
    <row r="295" spans="1:13" ht="31.5" hidden="1" customHeight="1">
      <c r="A295" s="67">
        <v>3</v>
      </c>
      <c r="B295" s="71">
        <v>2</v>
      </c>
      <c r="C295" s="71">
        <v>2</v>
      </c>
      <c r="D295" s="71">
        <v>3</v>
      </c>
      <c r="E295" s="71">
        <v>1</v>
      </c>
      <c r="F295" s="73">
        <v>1</v>
      </c>
      <c r="G295" s="72" t="s">
        <v>158</v>
      </c>
      <c r="H295" s="60">
        <v>261</v>
      </c>
      <c r="I295" s="147">
        <v>0</v>
      </c>
      <c r="J295" s="147">
        <v>0</v>
      </c>
      <c r="K295" s="147">
        <v>0</v>
      </c>
      <c r="L295" s="147">
        <v>0</v>
      </c>
      <c r="M295" s="178"/>
    </row>
    <row r="296" spans="1:13" ht="25.5" hidden="1" customHeight="1">
      <c r="A296" s="67">
        <v>3</v>
      </c>
      <c r="B296" s="71">
        <v>2</v>
      </c>
      <c r="C296" s="71">
        <v>2</v>
      </c>
      <c r="D296" s="71">
        <v>3</v>
      </c>
      <c r="E296" s="71">
        <v>1</v>
      </c>
      <c r="F296" s="73">
        <v>2</v>
      </c>
      <c r="G296" s="72" t="s">
        <v>159</v>
      </c>
      <c r="H296" s="60">
        <v>262</v>
      </c>
      <c r="I296" s="147">
        <v>0</v>
      </c>
      <c r="J296" s="147">
        <v>0</v>
      </c>
      <c r="K296" s="147">
        <v>0</v>
      </c>
      <c r="L296" s="147">
        <v>0</v>
      </c>
      <c r="M296" s="178"/>
    </row>
    <row r="297" spans="1:13" ht="27" hidden="1" customHeight="1">
      <c r="A297" s="70">
        <v>3</v>
      </c>
      <c r="B297" s="71">
        <v>2</v>
      </c>
      <c r="C297" s="71">
        <v>2</v>
      </c>
      <c r="D297" s="71">
        <v>4</v>
      </c>
      <c r="E297" s="71"/>
      <c r="F297" s="73"/>
      <c r="G297" s="72" t="s">
        <v>160</v>
      </c>
      <c r="H297" s="60">
        <v>263</v>
      </c>
      <c r="I297" s="141">
        <f>I298</f>
        <v>0</v>
      </c>
      <c r="J297" s="152">
        <f>J298</f>
        <v>0</v>
      </c>
      <c r="K297" s="142">
        <f>K298</f>
        <v>0</v>
      </c>
      <c r="L297" s="142">
        <f>L298</f>
        <v>0</v>
      </c>
      <c r="M297" s="178"/>
    </row>
    <row r="298" spans="1:13" hidden="1">
      <c r="A298" s="70">
        <v>3</v>
      </c>
      <c r="B298" s="71">
        <v>2</v>
      </c>
      <c r="C298" s="71">
        <v>2</v>
      </c>
      <c r="D298" s="71">
        <v>4</v>
      </c>
      <c r="E298" s="71">
        <v>1</v>
      </c>
      <c r="F298" s="73"/>
      <c r="G298" s="72" t="s">
        <v>160</v>
      </c>
      <c r="H298" s="60">
        <v>264</v>
      </c>
      <c r="I298" s="141">
        <f>SUM(I299:I300)</f>
        <v>0</v>
      </c>
      <c r="J298" s="152">
        <f>SUM(J299:J300)</f>
        <v>0</v>
      </c>
      <c r="K298" s="142">
        <f>SUM(K299:K300)</f>
        <v>0</v>
      </c>
      <c r="L298" s="142">
        <f>SUM(L299:L300)</f>
        <v>0</v>
      </c>
    </row>
    <row r="299" spans="1:13" ht="30.75" hidden="1" customHeight="1">
      <c r="A299" s="70">
        <v>3</v>
      </c>
      <c r="B299" s="71">
        <v>2</v>
      </c>
      <c r="C299" s="71">
        <v>2</v>
      </c>
      <c r="D299" s="71">
        <v>4</v>
      </c>
      <c r="E299" s="71">
        <v>1</v>
      </c>
      <c r="F299" s="73">
        <v>1</v>
      </c>
      <c r="G299" s="72" t="s">
        <v>161</v>
      </c>
      <c r="H299" s="60">
        <v>265</v>
      </c>
      <c r="I299" s="147">
        <v>0</v>
      </c>
      <c r="J299" s="147">
        <v>0</v>
      </c>
      <c r="K299" s="147">
        <v>0</v>
      </c>
      <c r="L299" s="147">
        <v>0</v>
      </c>
      <c r="M299" s="178"/>
    </row>
    <row r="300" spans="1:13" ht="27.75" hidden="1" customHeight="1">
      <c r="A300" s="67">
        <v>3</v>
      </c>
      <c r="B300" s="65">
        <v>2</v>
      </c>
      <c r="C300" s="65">
        <v>2</v>
      </c>
      <c r="D300" s="65">
        <v>4</v>
      </c>
      <c r="E300" s="65">
        <v>1</v>
      </c>
      <c r="F300" s="68">
        <v>2</v>
      </c>
      <c r="G300" s="75" t="s">
        <v>162</v>
      </c>
      <c r="H300" s="60">
        <v>266</v>
      </c>
      <c r="I300" s="147">
        <v>0</v>
      </c>
      <c r="J300" s="147">
        <v>0</v>
      </c>
      <c r="K300" s="147">
        <v>0</v>
      </c>
      <c r="L300" s="147">
        <v>0</v>
      </c>
      <c r="M300" s="178"/>
    </row>
    <row r="301" spans="1:13" ht="28.5" hidden="1" customHeight="1">
      <c r="A301" s="70">
        <v>3</v>
      </c>
      <c r="B301" s="71">
        <v>2</v>
      </c>
      <c r="C301" s="71">
        <v>2</v>
      </c>
      <c r="D301" s="71">
        <v>5</v>
      </c>
      <c r="E301" s="71"/>
      <c r="F301" s="73"/>
      <c r="G301" s="72" t="s">
        <v>163</v>
      </c>
      <c r="H301" s="60">
        <v>267</v>
      </c>
      <c r="I301" s="141">
        <f t="shared" ref="I301:L302" si="25">I302</f>
        <v>0</v>
      </c>
      <c r="J301" s="152">
        <f t="shared" si="25"/>
        <v>0</v>
      </c>
      <c r="K301" s="142">
        <f t="shared" si="25"/>
        <v>0</v>
      </c>
      <c r="L301" s="142">
        <f t="shared" si="25"/>
        <v>0</v>
      </c>
      <c r="M301" s="178"/>
    </row>
    <row r="302" spans="1:13" ht="26.25" hidden="1" customHeight="1">
      <c r="A302" s="70">
        <v>3</v>
      </c>
      <c r="B302" s="71">
        <v>2</v>
      </c>
      <c r="C302" s="71">
        <v>2</v>
      </c>
      <c r="D302" s="71">
        <v>5</v>
      </c>
      <c r="E302" s="71">
        <v>1</v>
      </c>
      <c r="F302" s="73"/>
      <c r="G302" s="72" t="s">
        <v>163</v>
      </c>
      <c r="H302" s="60">
        <v>268</v>
      </c>
      <c r="I302" s="141">
        <f t="shared" si="25"/>
        <v>0</v>
      </c>
      <c r="J302" s="152">
        <f t="shared" si="25"/>
        <v>0</v>
      </c>
      <c r="K302" s="142">
        <f t="shared" si="25"/>
        <v>0</v>
      </c>
      <c r="L302" s="142">
        <f t="shared" si="25"/>
        <v>0</v>
      </c>
      <c r="M302" s="178"/>
    </row>
    <row r="303" spans="1:13" ht="26.25" hidden="1" customHeight="1">
      <c r="A303" s="70">
        <v>3</v>
      </c>
      <c r="B303" s="71">
        <v>2</v>
      </c>
      <c r="C303" s="71">
        <v>2</v>
      </c>
      <c r="D303" s="71">
        <v>5</v>
      </c>
      <c r="E303" s="71">
        <v>1</v>
      </c>
      <c r="F303" s="73">
        <v>1</v>
      </c>
      <c r="G303" s="72" t="s">
        <v>163</v>
      </c>
      <c r="H303" s="60">
        <v>269</v>
      </c>
      <c r="I303" s="147">
        <v>0</v>
      </c>
      <c r="J303" s="147">
        <v>0</v>
      </c>
      <c r="K303" s="147">
        <v>0</v>
      </c>
      <c r="L303" s="147">
        <v>0</v>
      </c>
      <c r="M303" s="178"/>
    </row>
    <row r="304" spans="1:13" ht="26.25" hidden="1" customHeight="1">
      <c r="A304" s="70">
        <v>3</v>
      </c>
      <c r="B304" s="71">
        <v>2</v>
      </c>
      <c r="C304" s="71">
        <v>2</v>
      </c>
      <c r="D304" s="71">
        <v>6</v>
      </c>
      <c r="E304" s="71"/>
      <c r="F304" s="73"/>
      <c r="G304" s="72" t="s">
        <v>146</v>
      </c>
      <c r="H304" s="60">
        <v>270</v>
      </c>
      <c r="I304" s="141">
        <f t="shared" ref="I304:L305" si="26">I305</f>
        <v>0</v>
      </c>
      <c r="J304" s="168">
        <f t="shared" si="26"/>
        <v>0</v>
      </c>
      <c r="K304" s="142">
        <f t="shared" si="26"/>
        <v>0</v>
      </c>
      <c r="L304" s="142">
        <f t="shared" si="26"/>
        <v>0</v>
      </c>
      <c r="M304" s="178"/>
    </row>
    <row r="305" spans="1:13" ht="30" hidden="1" customHeight="1">
      <c r="A305" s="70">
        <v>3</v>
      </c>
      <c r="B305" s="71">
        <v>2</v>
      </c>
      <c r="C305" s="71">
        <v>2</v>
      </c>
      <c r="D305" s="71">
        <v>6</v>
      </c>
      <c r="E305" s="71">
        <v>1</v>
      </c>
      <c r="F305" s="73"/>
      <c r="G305" s="72" t="s">
        <v>146</v>
      </c>
      <c r="H305" s="60">
        <v>271</v>
      </c>
      <c r="I305" s="141">
        <f t="shared" si="26"/>
        <v>0</v>
      </c>
      <c r="J305" s="168">
        <f t="shared" si="26"/>
        <v>0</v>
      </c>
      <c r="K305" s="142">
        <f t="shared" si="26"/>
        <v>0</v>
      </c>
      <c r="L305" s="142">
        <f t="shared" si="26"/>
        <v>0</v>
      </c>
      <c r="M305" s="178"/>
    </row>
    <row r="306" spans="1:13" ht="24.75" hidden="1" customHeight="1">
      <c r="A306" s="70">
        <v>3</v>
      </c>
      <c r="B306" s="87">
        <v>2</v>
      </c>
      <c r="C306" s="87">
        <v>2</v>
      </c>
      <c r="D306" s="71">
        <v>6</v>
      </c>
      <c r="E306" s="87">
        <v>1</v>
      </c>
      <c r="F306" s="88">
        <v>1</v>
      </c>
      <c r="G306" s="89" t="s">
        <v>146</v>
      </c>
      <c r="H306" s="60">
        <v>272</v>
      </c>
      <c r="I306" s="147">
        <v>0</v>
      </c>
      <c r="J306" s="147">
        <v>0</v>
      </c>
      <c r="K306" s="147">
        <v>0</v>
      </c>
      <c r="L306" s="147">
        <v>0</v>
      </c>
      <c r="M306" s="178"/>
    </row>
    <row r="307" spans="1:13" ht="29.25" hidden="1" customHeight="1">
      <c r="A307" s="75">
        <v>3</v>
      </c>
      <c r="B307" s="70">
        <v>2</v>
      </c>
      <c r="C307" s="71">
        <v>2</v>
      </c>
      <c r="D307" s="71">
        <v>7</v>
      </c>
      <c r="E307" s="71"/>
      <c r="F307" s="73"/>
      <c r="G307" s="72" t="s">
        <v>147</v>
      </c>
      <c r="H307" s="60">
        <v>273</v>
      </c>
      <c r="I307" s="141">
        <f>I308</f>
        <v>0</v>
      </c>
      <c r="J307" s="168">
        <f>J308</f>
        <v>0</v>
      </c>
      <c r="K307" s="142">
        <f>K308</f>
        <v>0</v>
      </c>
      <c r="L307" s="142">
        <f>L308</f>
        <v>0</v>
      </c>
      <c r="M307" s="178"/>
    </row>
    <row r="308" spans="1:13" ht="26.25" hidden="1" customHeight="1">
      <c r="A308" s="75">
        <v>3</v>
      </c>
      <c r="B308" s="70">
        <v>2</v>
      </c>
      <c r="C308" s="71">
        <v>2</v>
      </c>
      <c r="D308" s="71">
        <v>7</v>
      </c>
      <c r="E308" s="71">
        <v>1</v>
      </c>
      <c r="F308" s="73"/>
      <c r="G308" s="72" t="s">
        <v>147</v>
      </c>
      <c r="H308" s="60">
        <v>274</v>
      </c>
      <c r="I308" s="141">
        <f>I309+I310</f>
        <v>0</v>
      </c>
      <c r="J308" s="141">
        <f>J309+J310</f>
        <v>0</v>
      </c>
      <c r="K308" s="141">
        <f>K309+K310</f>
        <v>0</v>
      </c>
      <c r="L308" s="141">
        <f>L309+L310</f>
        <v>0</v>
      </c>
      <c r="M308" s="178"/>
    </row>
    <row r="309" spans="1:13" ht="27.75" hidden="1" customHeight="1">
      <c r="A309" s="75">
        <v>3</v>
      </c>
      <c r="B309" s="70">
        <v>2</v>
      </c>
      <c r="C309" s="70">
        <v>2</v>
      </c>
      <c r="D309" s="71">
        <v>7</v>
      </c>
      <c r="E309" s="71">
        <v>1</v>
      </c>
      <c r="F309" s="73">
        <v>1</v>
      </c>
      <c r="G309" s="72" t="s">
        <v>148</v>
      </c>
      <c r="H309" s="60">
        <v>275</v>
      </c>
      <c r="I309" s="147">
        <v>0</v>
      </c>
      <c r="J309" s="147">
        <v>0</v>
      </c>
      <c r="K309" s="147">
        <v>0</v>
      </c>
      <c r="L309" s="147">
        <v>0</v>
      </c>
      <c r="M309" s="178"/>
    </row>
    <row r="310" spans="1:13" ht="25.5" hidden="1" customHeight="1">
      <c r="A310" s="75">
        <v>3</v>
      </c>
      <c r="B310" s="70">
        <v>2</v>
      </c>
      <c r="C310" s="70">
        <v>2</v>
      </c>
      <c r="D310" s="71">
        <v>7</v>
      </c>
      <c r="E310" s="71">
        <v>1</v>
      </c>
      <c r="F310" s="73">
        <v>2</v>
      </c>
      <c r="G310" s="72" t="s">
        <v>149</v>
      </c>
      <c r="H310" s="60">
        <v>276</v>
      </c>
      <c r="I310" s="147">
        <v>0</v>
      </c>
      <c r="J310" s="147">
        <v>0</v>
      </c>
      <c r="K310" s="147">
        <v>0</v>
      </c>
      <c r="L310" s="147">
        <v>0</v>
      </c>
      <c r="M310" s="178"/>
    </row>
    <row r="311" spans="1:13" ht="30" hidden="1" customHeight="1">
      <c r="A311" s="77">
        <v>3</v>
      </c>
      <c r="B311" s="77">
        <v>3</v>
      </c>
      <c r="C311" s="56"/>
      <c r="D311" s="57"/>
      <c r="E311" s="57"/>
      <c r="F311" s="59"/>
      <c r="G311" s="58" t="s">
        <v>164</v>
      </c>
      <c r="H311" s="60">
        <v>277</v>
      </c>
      <c r="I311" s="141">
        <f>SUM(I312+I344)</f>
        <v>0</v>
      </c>
      <c r="J311" s="168">
        <f>SUM(J312+J344)</f>
        <v>0</v>
      </c>
      <c r="K311" s="142">
        <f>SUM(K312+K344)</f>
        <v>0</v>
      </c>
      <c r="L311" s="142">
        <f>SUM(L312+L344)</f>
        <v>0</v>
      </c>
      <c r="M311" s="178"/>
    </row>
    <row r="312" spans="1:13" ht="40.5" hidden="1" customHeight="1">
      <c r="A312" s="75">
        <v>3</v>
      </c>
      <c r="B312" s="75">
        <v>3</v>
      </c>
      <c r="C312" s="70">
        <v>1</v>
      </c>
      <c r="D312" s="71"/>
      <c r="E312" s="71"/>
      <c r="F312" s="73"/>
      <c r="G312" s="74" t="s">
        <v>165</v>
      </c>
      <c r="H312" s="60">
        <v>278</v>
      </c>
      <c r="I312" s="141">
        <f>SUM(I313+I322+I326+I330+I334+I337+I340)</f>
        <v>0</v>
      </c>
      <c r="J312" s="168">
        <f>SUM(J313+J322+J326+J330+J334+J337+J340)</f>
        <v>0</v>
      </c>
      <c r="K312" s="142">
        <f>SUM(K313+K322+K326+K330+K334+K337+K340)</f>
        <v>0</v>
      </c>
      <c r="L312" s="142">
        <f>SUM(L313+L322+L326+L330+L334+L337+L340)</f>
        <v>0</v>
      </c>
      <c r="M312" s="178"/>
    </row>
    <row r="313" spans="1:13" ht="29.25" hidden="1" customHeight="1">
      <c r="A313" s="75">
        <v>3</v>
      </c>
      <c r="B313" s="75">
        <v>3</v>
      </c>
      <c r="C313" s="70">
        <v>1</v>
      </c>
      <c r="D313" s="71">
        <v>1</v>
      </c>
      <c r="E313" s="71"/>
      <c r="F313" s="73"/>
      <c r="G313" s="74" t="s">
        <v>151</v>
      </c>
      <c r="H313" s="60">
        <v>279</v>
      </c>
      <c r="I313" s="141">
        <f>SUM(I314+I316+I319)</f>
        <v>0</v>
      </c>
      <c r="J313" s="141">
        <f>SUM(J314+J316+J319)</f>
        <v>0</v>
      </c>
      <c r="K313" s="141">
        <f>SUM(K314+K316+K319)</f>
        <v>0</v>
      </c>
      <c r="L313" s="141">
        <f>SUM(L314+L316+L319)</f>
        <v>0</v>
      </c>
      <c r="M313" s="178"/>
    </row>
    <row r="314" spans="1:13" ht="27" hidden="1" customHeight="1">
      <c r="A314" s="75">
        <v>3</v>
      </c>
      <c r="B314" s="75">
        <v>3</v>
      </c>
      <c r="C314" s="70">
        <v>1</v>
      </c>
      <c r="D314" s="71">
        <v>1</v>
      </c>
      <c r="E314" s="71">
        <v>1</v>
      </c>
      <c r="F314" s="73"/>
      <c r="G314" s="74" t="s">
        <v>129</v>
      </c>
      <c r="H314" s="60">
        <v>280</v>
      </c>
      <c r="I314" s="141">
        <f>SUM(I315:I315)</f>
        <v>0</v>
      </c>
      <c r="J314" s="168">
        <f>SUM(J315:J315)</f>
        <v>0</v>
      </c>
      <c r="K314" s="142">
        <f>SUM(K315:K315)</f>
        <v>0</v>
      </c>
      <c r="L314" s="142">
        <f>SUM(L315:L315)</f>
        <v>0</v>
      </c>
      <c r="M314" s="178"/>
    </row>
    <row r="315" spans="1:13" ht="28.5" hidden="1" customHeight="1">
      <c r="A315" s="75">
        <v>3</v>
      </c>
      <c r="B315" s="75">
        <v>3</v>
      </c>
      <c r="C315" s="70">
        <v>1</v>
      </c>
      <c r="D315" s="71">
        <v>1</v>
      </c>
      <c r="E315" s="71">
        <v>1</v>
      </c>
      <c r="F315" s="73">
        <v>1</v>
      </c>
      <c r="G315" s="74" t="s">
        <v>129</v>
      </c>
      <c r="H315" s="60">
        <v>281</v>
      </c>
      <c r="I315" s="147">
        <v>0</v>
      </c>
      <c r="J315" s="147">
        <v>0</v>
      </c>
      <c r="K315" s="147">
        <v>0</v>
      </c>
      <c r="L315" s="147">
        <v>0</v>
      </c>
      <c r="M315" s="178"/>
    </row>
    <row r="316" spans="1:13" ht="31.5" hidden="1" customHeight="1">
      <c r="A316" s="75">
        <v>3</v>
      </c>
      <c r="B316" s="75">
        <v>3</v>
      </c>
      <c r="C316" s="70">
        <v>1</v>
      </c>
      <c r="D316" s="71">
        <v>1</v>
      </c>
      <c r="E316" s="71">
        <v>2</v>
      </c>
      <c r="F316" s="73"/>
      <c r="G316" s="74" t="s">
        <v>152</v>
      </c>
      <c r="H316" s="60">
        <v>282</v>
      </c>
      <c r="I316" s="141">
        <f>SUM(I317:I318)</f>
        <v>0</v>
      </c>
      <c r="J316" s="141">
        <f>SUM(J317:J318)</f>
        <v>0</v>
      </c>
      <c r="K316" s="141">
        <f>SUM(K317:K318)</f>
        <v>0</v>
      </c>
      <c r="L316" s="141">
        <f>SUM(L317:L318)</f>
        <v>0</v>
      </c>
      <c r="M316" s="178"/>
    </row>
    <row r="317" spans="1:13" ht="25.5" hidden="1" customHeight="1">
      <c r="A317" s="75">
        <v>3</v>
      </c>
      <c r="B317" s="75">
        <v>3</v>
      </c>
      <c r="C317" s="70">
        <v>1</v>
      </c>
      <c r="D317" s="71">
        <v>1</v>
      </c>
      <c r="E317" s="71">
        <v>2</v>
      </c>
      <c r="F317" s="73">
        <v>1</v>
      </c>
      <c r="G317" s="74" t="s">
        <v>131</v>
      </c>
      <c r="H317" s="60">
        <v>283</v>
      </c>
      <c r="I317" s="147">
        <v>0</v>
      </c>
      <c r="J317" s="147">
        <v>0</v>
      </c>
      <c r="K317" s="147">
        <v>0</v>
      </c>
      <c r="L317" s="147">
        <v>0</v>
      </c>
      <c r="M317" s="178"/>
    </row>
    <row r="318" spans="1:13" ht="29.25" hidden="1" customHeight="1">
      <c r="A318" s="75">
        <v>3</v>
      </c>
      <c r="B318" s="75">
        <v>3</v>
      </c>
      <c r="C318" s="70">
        <v>1</v>
      </c>
      <c r="D318" s="71">
        <v>1</v>
      </c>
      <c r="E318" s="71">
        <v>2</v>
      </c>
      <c r="F318" s="73">
        <v>2</v>
      </c>
      <c r="G318" s="74" t="s">
        <v>132</v>
      </c>
      <c r="H318" s="60">
        <v>284</v>
      </c>
      <c r="I318" s="147">
        <v>0</v>
      </c>
      <c r="J318" s="147">
        <v>0</v>
      </c>
      <c r="K318" s="147">
        <v>0</v>
      </c>
      <c r="L318" s="147">
        <v>0</v>
      </c>
      <c r="M318" s="178"/>
    </row>
    <row r="319" spans="1:13" ht="28.5" hidden="1" customHeight="1">
      <c r="A319" s="75">
        <v>3</v>
      </c>
      <c r="B319" s="75">
        <v>3</v>
      </c>
      <c r="C319" s="70">
        <v>1</v>
      </c>
      <c r="D319" s="71">
        <v>1</v>
      </c>
      <c r="E319" s="71">
        <v>3</v>
      </c>
      <c r="F319" s="73"/>
      <c r="G319" s="74" t="s">
        <v>133</v>
      </c>
      <c r="H319" s="60">
        <v>285</v>
      </c>
      <c r="I319" s="141">
        <f>SUM(I320:I321)</f>
        <v>0</v>
      </c>
      <c r="J319" s="141">
        <f>SUM(J320:J321)</f>
        <v>0</v>
      </c>
      <c r="K319" s="141">
        <f>SUM(K320:K321)</f>
        <v>0</v>
      </c>
      <c r="L319" s="141">
        <f>SUM(L320:L321)</f>
        <v>0</v>
      </c>
      <c r="M319" s="178"/>
    </row>
    <row r="320" spans="1:13" ht="24.75" hidden="1" customHeight="1">
      <c r="A320" s="75">
        <v>3</v>
      </c>
      <c r="B320" s="75">
        <v>3</v>
      </c>
      <c r="C320" s="70">
        <v>1</v>
      </c>
      <c r="D320" s="71">
        <v>1</v>
      </c>
      <c r="E320" s="71">
        <v>3</v>
      </c>
      <c r="F320" s="73">
        <v>1</v>
      </c>
      <c r="G320" s="74" t="s">
        <v>134</v>
      </c>
      <c r="H320" s="60">
        <v>286</v>
      </c>
      <c r="I320" s="147">
        <v>0</v>
      </c>
      <c r="J320" s="147">
        <v>0</v>
      </c>
      <c r="K320" s="147">
        <v>0</v>
      </c>
      <c r="L320" s="147">
        <v>0</v>
      </c>
      <c r="M320" s="178"/>
    </row>
    <row r="321" spans="1:13" ht="22.5" hidden="1" customHeight="1">
      <c r="A321" s="75">
        <v>3</v>
      </c>
      <c r="B321" s="75">
        <v>3</v>
      </c>
      <c r="C321" s="70">
        <v>1</v>
      </c>
      <c r="D321" s="71">
        <v>1</v>
      </c>
      <c r="E321" s="71">
        <v>3</v>
      </c>
      <c r="F321" s="73">
        <v>2</v>
      </c>
      <c r="G321" s="74" t="s">
        <v>153</v>
      </c>
      <c r="H321" s="60">
        <v>287</v>
      </c>
      <c r="I321" s="147">
        <v>0</v>
      </c>
      <c r="J321" s="147">
        <v>0</v>
      </c>
      <c r="K321" s="147">
        <v>0</v>
      </c>
      <c r="L321" s="147">
        <v>0</v>
      </c>
      <c r="M321" s="178"/>
    </row>
    <row r="322" spans="1:13" hidden="1">
      <c r="A322" s="85">
        <v>3</v>
      </c>
      <c r="B322" s="67">
        <v>3</v>
      </c>
      <c r="C322" s="70">
        <v>1</v>
      </c>
      <c r="D322" s="71">
        <v>2</v>
      </c>
      <c r="E322" s="71"/>
      <c r="F322" s="73"/>
      <c r="G322" s="74" t="s">
        <v>166</v>
      </c>
      <c r="H322" s="60">
        <v>288</v>
      </c>
      <c r="I322" s="141">
        <f>I323</f>
        <v>0</v>
      </c>
      <c r="J322" s="168">
        <f>J323</f>
        <v>0</v>
      </c>
      <c r="K322" s="142">
        <f>K323</f>
        <v>0</v>
      </c>
      <c r="L322" s="142">
        <f>L323</f>
        <v>0</v>
      </c>
    </row>
    <row r="323" spans="1:13" ht="26.25" hidden="1" customHeight="1">
      <c r="A323" s="85">
        <v>3</v>
      </c>
      <c r="B323" s="85">
        <v>3</v>
      </c>
      <c r="C323" s="67">
        <v>1</v>
      </c>
      <c r="D323" s="65">
        <v>2</v>
      </c>
      <c r="E323" s="65">
        <v>1</v>
      </c>
      <c r="F323" s="68"/>
      <c r="G323" s="74" t="s">
        <v>166</v>
      </c>
      <c r="H323" s="60">
        <v>289</v>
      </c>
      <c r="I323" s="148">
        <f>SUM(I324:I325)</f>
        <v>0</v>
      </c>
      <c r="J323" s="169">
        <f>SUM(J324:J325)</f>
        <v>0</v>
      </c>
      <c r="K323" s="149">
        <f>SUM(K324:K325)</f>
        <v>0</v>
      </c>
      <c r="L323" s="149">
        <f>SUM(L324:L325)</f>
        <v>0</v>
      </c>
      <c r="M323" s="178"/>
    </row>
    <row r="324" spans="1:13" ht="25.5" hidden="1" customHeight="1">
      <c r="A324" s="75">
        <v>3</v>
      </c>
      <c r="B324" s="75">
        <v>3</v>
      </c>
      <c r="C324" s="70">
        <v>1</v>
      </c>
      <c r="D324" s="71">
        <v>2</v>
      </c>
      <c r="E324" s="71">
        <v>1</v>
      </c>
      <c r="F324" s="73">
        <v>1</v>
      </c>
      <c r="G324" s="74" t="s">
        <v>167</v>
      </c>
      <c r="H324" s="60">
        <v>290</v>
      </c>
      <c r="I324" s="147">
        <v>0</v>
      </c>
      <c r="J324" s="147">
        <v>0</v>
      </c>
      <c r="K324" s="147">
        <v>0</v>
      </c>
      <c r="L324" s="147">
        <v>0</v>
      </c>
      <c r="M324" s="178"/>
    </row>
    <row r="325" spans="1:13" ht="24" hidden="1" customHeight="1">
      <c r="A325" s="79">
        <v>3</v>
      </c>
      <c r="B325" s="108">
        <v>3</v>
      </c>
      <c r="C325" s="86">
        <v>1</v>
      </c>
      <c r="D325" s="87">
        <v>2</v>
      </c>
      <c r="E325" s="87">
        <v>1</v>
      </c>
      <c r="F325" s="88">
        <v>2</v>
      </c>
      <c r="G325" s="109" t="s">
        <v>168</v>
      </c>
      <c r="H325" s="60">
        <v>291</v>
      </c>
      <c r="I325" s="147">
        <v>0</v>
      </c>
      <c r="J325" s="147">
        <v>0</v>
      </c>
      <c r="K325" s="147">
        <v>0</v>
      </c>
      <c r="L325" s="147">
        <v>0</v>
      </c>
      <c r="M325" s="178"/>
    </row>
    <row r="326" spans="1:13" ht="27.75" hidden="1" customHeight="1">
      <c r="A326" s="70">
        <v>3</v>
      </c>
      <c r="B326" s="72">
        <v>3</v>
      </c>
      <c r="C326" s="70">
        <v>1</v>
      </c>
      <c r="D326" s="71">
        <v>3</v>
      </c>
      <c r="E326" s="71"/>
      <c r="F326" s="73"/>
      <c r="G326" s="74" t="s">
        <v>169</v>
      </c>
      <c r="H326" s="60">
        <v>292</v>
      </c>
      <c r="I326" s="141">
        <f>I327</f>
        <v>0</v>
      </c>
      <c r="J326" s="168">
        <f>J327</f>
        <v>0</v>
      </c>
      <c r="K326" s="142">
        <f>K327</f>
        <v>0</v>
      </c>
      <c r="L326" s="142">
        <f>L327</f>
        <v>0</v>
      </c>
      <c r="M326" s="178"/>
    </row>
    <row r="327" spans="1:13" ht="24" hidden="1" customHeight="1">
      <c r="A327" s="70">
        <v>3</v>
      </c>
      <c r="B327" s="89">
        <v>3</v>
      </c>
      <c r="C327" s="86">
        <v>1</v>
      </c>
      <c r="D327" s="87">
        <v>3</v>
      </c>
      <c r="E327" s="87">
        <v>1</v>
      </c>
      <c r="F327" s="88"/>
      <c r="G327" s="74" t="s">
        <v>169</v>
      </c>
      <c r="H327" s="60">
        <v>293</v>
      </c>
      <c r="I327" s="142">
        <f>I328+I329</f>
        <v>0</v>
      </c>
      <c r="J327" s="142">
        <f>J328+J329</f>
        <v>0</v>
      </c>
      <c r="K327" s="142">
        <f>K328+K329</f>
        <v>0</v>
      </c>
      <c r="L327" s="142">
        <f>L328+L329</f>
        <v>0</v>
      </c>
      <c r="M327" s="178"/>
    </row>
    <row r="328" spans="1:13" ht="27" hidden="1" customHeight="1">
      <c r="A328" s="70">
        <v>3</v>
      </c>
      <c r="B328" s="72">
        <v>3</v>
      </c>
      <c r="C328" s="70">
        <v>1</v>
      </c>
      <c r="D328" s="71">
        <v>3</v>
      </c>
      <c r="E328" s="71">
        <v>1</v>
      </c>
      <c r="F328" s="73">
        <v>1</v>
      </c>
      <c r="G328" s="74" t="s">
        <v>170</v>
      </c>
      <c r="H328" s="60">
        <v>294</v>
      </c>
      <c r="I328" s="146">
        <v>0</v>
      </c>
      <c r="J328" s="155">
        <v>0</v>
      </c>
      <c r="K328" s="155">
        <v>0</v>
      </c>
      <c r="L328" s="166">
        <v>0</v>
      </c>
      <c r="M328" s="178"/>
    </row>
    <row r="329" spans="1:13" ht="26.25" hidden="1" customHeight="1">
      <c r="A329" s="70">
        <v>3</v>
      </c>
      <c r="B329" s="72">
        <v>3</v>
      </c>
      <c r="C329" s="70">
        <v>1</v>
      </c>
      <c r="D329" s="71">
        <v>3</v>
      </c>
      <c r="E329" s="71">
        <v>1</v>
      </c>
      <c r="F329" s="73">
        <v>2</v>
      </c>
      <c r="G329" s="74" t="s">
        <v>171</v>
      </c>
      <c r="H329" s="60">
        <v>295</v>
      </c>
      <c r="I329" s="155">
        <v>0</v>
      </c>
      <c r="J329" s="147">
        <v>0</v>
      </c>
      <c r="K329" s="147">
        <v>0</v>
      </c>
      <c r="L329" s="147">
        <v>0</v>
      </c>
      <c r="M329" s="178"/>
    </row>
    <row r="330" spans="1:13" hidden="1">
      <c r="A330" s="70">
        <v>3</v>
      </c>
      <c r="B330" s="72">
        <v>3</v>
      </c>
      <c r="C330" s="70">
        <v>1</v>
      </c>
      <c r="D330" s="71">
        <v>4</v>
      </c>
      <c r="E330" s="71"/>
      <c r="F330" s="73"/>
      <c r="G330" s="74" t="s">
        <v>172</v>
      </c>
      <c r="H330" s="60">
        <v>296</v>
      </c>
      <c r="I330" s="141">
        <f>I331</f>
        <v>0</v>
      </c>
      <c r="J330" s="168">
        <f>J331</f>
        <v>0</v>
      </c>
      <c r="K330" s="142">
        <f>K331</f>
        <v>0</v>
      </c>
      <c r="L330" s="142">
        <f>L331</f>
        <v>0</v>
      </c>
    </row>
    <row r="331" spans="1:13" ht="31.5" hidden="1" customHeight="1">
      <c r="A331" s="75">
        <v>3</v>
      </c>
      <c r="B331" s="70">
        <v>3</v>
      </c>
      <c r="C331" s="71">
        <v>1</v>
      </c>
      <c r="D331" s="71">
        <v>4</v>
      </c>
      <c r="E331" s="71">
        <v>1</v>
      </c>
      <c r="F331" s="73"/>
      <c r="G331" s="74" t="s">
        <v>172</v>
      </c>
      <c r="H331" s="60">
        <v>297</v>
      </c>
      <c r="I331" s="141">
        <f>SUM(I332:I333)</f>
        <v>0</v>
      </c>
      <c r="J331" s="141">
        <f>SUM(J332:J333)</f>
        <v>0</v>
      </c>
      <c r="K331" s="141">
        <f>SUM(K332:K333)</f>
        <v>0</v>
      </c>
      <c r="L331" s="141">
        <f>SUM(L332:L333)</f>
        <v>0</v>
      </c>
      <c r="M331" s="178"/>
    </row>
    <row r="332" spans="1:13" hidden="1">
      <c r="A332" s="75">
        <v>3</v>
      </c>
      <c r="B332" s="70">
        <v>3</v>
      </c>
      <c r="C332" s="71">
        <v>1</v>
      </c>
      <c r="D332" s="71">
        <v>4</v>
      </c>
      <c r="E332" s="71">
        <v>1</v>
      </c>
      <c r="F332" s="73">
        <v>1</v>
      </c>
      <c r="G332" s="74" t="s">
        <v>173</v>
      </c>
      <c r="H332" s="60">
        <v>298</v>
      </c>
      <c r="I332" s="146">
        <v>0</v>
      </c>
      <c r="J332" s="147">
        <v>0</v>
      </c>
      <c r="K332" s="147">
        <v>0</v>
      </c>
      <c r="L332" s="146">
        <v>0</v>
      </c>
    </row>
    <row r="333" spans="1:13" ht="30.75" hidden="1" customHeight="1">
      <c r="A333" s="70">
        <v>3</v>
      </c>
      <c r="B333" s="71">
        <v>3</v>
      </c>
      <c r="C333" s="71">
        <v>1</v>
      </c>
      <c r="D333" s="71">
        <v>4</v>
      </c>
      <c r="E333" s="71">
        <v>1</v>
      </c>
      <c r="F333" s="73">
        <v>2</v>
      </c>
      <c r="G333" s="74" t="s">
        <v>174</v>
      </c>
      <c r="H333" s="60">
        <v>299</v>
      </c>
      <c r="I333" s="146">
        <v>0</v>
      </c>
      <c r="J333" s="155">
        <v>0</v>
      </c>
      <c r="K333" s="155">
        <v>0</v>
      </c>
      <c r="L333" s="166">
        <v>0</v>
      </c>
      <c r="M333" s="178"/>
    </row>
    <row r="334" spans="1:13" ht="26.25" hidden="1" customHeight="1">
      <c r="A334" s="70">
        <v>3</v>
      </c>
      <c r="B334" s="71">
        <v>3</v>
      </c>
      <c r="C334" s="71">
        <v>1</v>
      </c>
      <c r="D334" s="71">
        <v>5</v>
      </c>
      <c r="E334" s="71"/>
      <c r="F334" s="73"/>
      <c r="G334" s="74" t="s">
        <v>175</v>
      </c>
      <c r="H334" s="60">
        <v>300</v>
      </c>
      <c r="I334" s="149">
        <f t="shared" ref="I334:L335" si="27">I335</f>
        <v>0</v>
      </c>
      <c r="J334" s="168">
        <f t="shared" si="27"/>
        <v>0</v>
      </c>
      <c r="K334" s="142">
        <f t="shared" si="27"/>
        <v>0</v>
      </c>
      <c r="L334" s="142">
        <f t="shared" si="27"/>
        <v>0</v>
      </c>
      <c r="M334" s="178"/>
    </row>
    <row r="335" spans="1:13" ht="30" hidden="1" customHeight="1">
      <c r="A335" s="67">
        <v>3</v>
      </c>
      <c r="B335" s="87">
        <v>3</v>
      </c>
      <c r="C335" s="87">
        <v>1</v>
      </c>
      <c r="D335" s="87">
        <v>5</v>
      </c>
      <c r="E335" s="87">
        <v>1</v>
      </c>
      <c r="F335" s="88"/>
      <c r="G335" s="74" t="s">
        <v>175</v>
      </c>
      <c r="H335" s="60">
        <v>301</v>
      </c>
      <c r="I335" s="142">
        <f t="shared" si="27"/>
        <v>0</v>
      </c>
      <c r="J335" s="169">
        <f t="shared" si="27"/>
        <v>0</v>
      </c>
      <c r="K335" s="149">
        <f t="shared" si="27"/>
        <v>0</v>
      </c>
      <c r="L335" s="149">
        <f t="shared" si="27"/>
        <v>0</v>
      </c>
      <c r="M335" s="178"/>
    </row>
    <row r="336" spans="1:13" ht="30" hidden="1" customHeight="1">
      <c r="A336" s="70">
        <v>3</v>
      </c>
      <c r="B336" s="71">
        <v>3</v>
      </c>
      <c r="C336" s="71">
        <v>1</v>
      </c>
      <c r="D336" s="71">
        <v>5</v>
      </c>
      <c r="E336" s="71">
        <v>1</v>
      </c>
      <c r="F336" s="73">
        <v>1</v>
      </c>
      <c r="G336" s="74" t="s">
        <v>176</v>
      </c>
      <c r="H336" s="60">
        <v>302</v>
      </c>
      <c r="I336" s="147">
        <v>0</v>
      </c>
      <c r="J336" s="155">
        <v>0</v>
      </c>
      <c r="K336" s="155">
        <v>0</v>
      </c>
      <c r="L336" s="166">
        <v>0</v>
      </c>
      <c r="M336" s="178"/>
    </row>
    <row r="337" spans="1:16" ht="30" hidden="1" customHeight="1">
      <c r="A337" s="70">
        <v>3</v>
      </c>
      <c r="B337" s="71">
        <v>3</v>
      </c>
      <c r="C337" s="71">
        <v>1</v>
      </c>
      <c r="D337" s="71">
        <v>6</v>
      </c>
      <c r="E337" s="71"/>
      <c r="F337" s="73"/>
      <c r="G337" s="74" t="s">
        <v>146</v>
      </c>
      <c r="H337" s="60">
        <v>303</v>
      </c>
      <c r="I337" s="142">
        <f t="shared" ref="I337:L338" si="28">I338</f>
        <v>0</v>
      </c>
      <c r="J337" s="168">
        <f t="shared" si="28"/>
        <v>0</v>
      </c>
      <c r="K337" s="142">
        <f t="shared" si="28"/>
        <v>0</v>
      </c>
      <c r="L337" s="142">
        <f t="shared" si="28"/>
        <v>0</v>
      </c>
      <c r="M337" s="178"/>
    </row>
    <row r="338" spans="1:16" ht="30" hidden="1" customHeight="1">
      <c r="A338" s="70">
        <v>3</v>
      </c>
      <c r="B338" s="71">
        <v>3</v>
      </c>
      <c r="C338" s="71">
        <v>1</v>
      </c>
      <c r="D338" s="71">
        <v>6</v>
      </c>
      <c r="E338" s="71">
        <v>1</v>
      </c>
      <c r="F338" s="73"/>
      <c r="G338" s="74" t="s">
        <v>146</v>
      </c>
      <c r="H338" s="60">
        <v>304</v>
      </c>
      <c r="I338" s="141">
        <f t="shared" si="28"/>
        <v>0</v>
      </c>
      <c r="J338" s="168">
        <f t="shared" si="28"/>
        <v>0</v>
      </c>
      <c r="K338" s="142">
        <f t="shared" si="28"/>
        <v>0</v>
      </c>
      <c r="L338" s="142">
        <f t="shared" si="28"/>
        <v>0</v>
      </c>
      <c r="M338" s="178"/>
    </row>
    <row r="339" spans="1:16" ht="25.5" hidden="1" customHeight="1">
      <c r="A339" s="70">
        <v>3</v>
      </c>
      <c r="B339" s="71">
        <v>3</v>
      </c>
      <c r="C339" s="71">
        <v>1</v>
      </c>
      <c r="D339" s="71">
        <v>6</v>
      </c>
      <c r="E339" s="71">
        <v>1</v>
      </c>
      <c r="F339" s="73">
        <v>1</v>
      </c>
      <c r="G339" s="74" t="s">
        <v>146</v>
      </c>
      <c r="H339" s="60">
        <v>305</v>
      </c>
      <c r="I339" s="155">
        <v>0</v>
      </c>
      <c r="J339" s="155">
        <v>0</v>
      </c>
      <c r="K339" s="155">
        <v>0</v>
      </c>
      <c r="L339" s="166">
        <v>0</v>
      </c>
      <c r="M339" s="178"/>
    </row>
    <row r="340" spans="1:16" ht="22.5" hidden="1" customHeight="1">
      <c r="A340" s="70">
        <v>3</v>
      </c>
      <c r="B340" s="71">
        <v>3</v>
      </c>
      <c r="C340" s="71">
        <v>1</v>
      </c>
      <c r="D340" s="71">
        <v>7</v>
      </c>
      <c r="E340" s="71"/>
      <c r="F340" s="73"/>
      <c r="G340" s="74" t="s">
        <v>177</v>
      </c>
      <c r="H340" s="60">
        <v>306</v>
      </c>
      <c r="I340" s="141">
        <f>I341</f>
        <v>0</v>
      </c>
      <c r="J340" s="168">
        <f>J341</f>
        <v>0</v>
      </c>
      <c r="K340" s="142">
        <f>K341</f>
        <v>0</v>
      </c>
      <c r="L340" s="142">
        <f>L341</f>
        <v>0</v>
      </c>
      <c r="M340" s="178"/>
    </row>
    <row r="341" spans="1:16" ht="25.5" hidden="1" customHeight="1">
      <c r="A341" s="70">
        <v>3</v>
      </c>
      <c r="B341" s="71">
        <v>3</v>
      </c>
      <c r="C341" s="71">
        <v>1</v>
      </c>
      <c r="D341" s="71">
        <v>7</v>
      </c>
      <c r="E341" s="71">
        <v>1</v>
      </c>
      <c r="F341" s="73"/>
      <c r="G341" s="74" t="s">
        <v>177</v>
      </c>
      <c r="H341" s="60">
        <v>307</v>
      </c>
      <c r="I341" s="141">
        <f>I342+I343</f>
        <v>0</v>
      </c>
      <c r="J341" s="141">
        <f>J342+J343</f>
        <v>0</v>
      </c>
      <c r="K341" s="141">
        <f>K342+K343</f>
        <v>0</v>
      </c>
      <c r="L341" s="141">
        <f>L342+L343</f>
        <v>0</v>
      </c>
      <c r="M341" s="178"/>
    </row>
    <row r="342" spans="1:16" ht="27" hidden="1" customHeight="1">
      <c r="A342" s="70">
        <v>3</v>
      </c>
      <c r="B342" s="71">
        <v>3</v>
      </c>
      <c r="C342" s="71">
        <v>1</v>
      </c>
      <c r="D342" s="71">
        <v>7</v>
      </c>
      <c r="E342" s="71">
        <v>1</v>
      </c>
      <c r="F342" s="73">
        <v>1</v>
      </c>
      <c r="G342" s="74" t="s">
        <v>178</v>
      </c>
      <c r="H342" s="60">
        <v>308</v>
      </c>
      <c r="I342" s="155">
        <v>0</v>
      </c>
      <c r="J342" s="155">
        <v>0</v>
      </c>
      <c r="K342" s="155">
        <v>0</v>
      </c>
      <c r="L342" s="166">
        <v>0</v>
      </c>
      <c r="M342" s="178"/>
    </row>
    <row r="343" spans="1:16" ht="27.75" hidden="1" customHeight="1">
      <c r="A343" s="70">
        <v>3</v>
      </c>
      <c r="B343" s="71">
        <v>3</v>
      </c>
      <c r="C343" s="71">
        <v>1</v>
      </c>
      <c r="D343" s="71">
        <v>7</v>
      </c>
      <c r="E343" s="71">
        <v>1</v>
      </c>
      <c r="F343" s="73">
        <v>2</v>
      </c>
      <c r="G343" s="74" t="s">
        <v>179</v>
      </c>
      <c r="H343" s="60">
        <v>309</v>
      </c>
      <c r="I343" s="147">
        <v>0</v>
      </c>
      <c r="J343" s="147">
        <v>0</v>
      </c>
      <c r="K343" s="147">
        <v>0</v>
      </c>
      <c r="L343" s="147">
        <v>0</v>
      </c>
      <c r="M343" s="178"/>
    </row>
    <row r="344" spans="1:16" ht="38.25" hidden="1" customHeight="1">
      <c r="A344" s="70">
        <v>3</v>
      </c>
      <c r="B344" s="71">
        <v>3</v>
      </c>
      <c r="C344" s="71">
        <v>2</v>
      </c>
      <c r="D344" s="71"/>
      <c r="E344" s="71"/>
      <c r="F344" s="73"/>
      <c r="G344" s="72" t="s">
        <v>180</v>
      </c>
      <c r="H344" s="60">
        <v>310</v>
      </c>
      <c r="I344" s="141">
        <f>SUM(I345+I354+I358+I362+I366+I369+I372)</f>
        <v>0</v>
      </c>
      <c r="J344" s="168">
        <f>SUM(J345+J354+J358+J362+J366+J369+J372)</f>
        <v>0</v>
      </c>
      <c r="K344" s="142">
        <f>SUM(K345+K354+K358+K362+K366+K369+K372)</f>
        <v>0</v>
      </c>
      <c r="L344" s="142">
        <f>SUM(L345+L354+L358+L362+L366+L369+L372)</f>
        <v>0</v>
      </c>
      <c r="M344" s="178"/>
    </row>
    <row r="345" spans="1:16" ht="30" hidden="1" customHeight="1">
      <c r="A345" s="70">
        <v>3</v>
      </c>
      <c r="B345" s="71">
        <v>3</v>
      </c>
      <c r="C345" s="71">
        <v>2</v>
      </c>
      <c r="D345" s="71">
        <v>1</v>
      </c>
      <c r="E345" s="71"/>
      <c r="F345" s="73"/>
      <c r="G345" s="72" t="s">
        <v>128</v>
      </c>
      <c r="H345" s="60">
        <v>311</v>
      </c>
      <c r="I345" s="141">
        <f>I346+I348+I351</f>
        <v>0</v>
      </c>
      <c r="J345" s="141">
        <f>J346+J348+J351</f>
        <v>0</v>
      </c>
      <c r="K345" s="141">
        <f>K346+K348+K351</f>
        <v>0</v>
      </c>
      <c r="L345" s="141">
        <f>L346+L348+L351</f>
        <v>0</v>
      </c>
      <c r="M345" s="178"/>
    </row>
    <row r="346" spans="1:16" hidden="1">
      <c r="A346" s="75">
        <v>3</v>
      </c>
      <c r="B346" s="70">
        <v>3</v>
      </c>
      <c r="C346" s="71">
        <v>2</v>
      </c>
      <c r="D346" s="72">
        <v>1</v>
      </c>
      <c r="E346" s="70">
        <v>1</v>
      </c>
      <c r="F346" s="73"/>
      <c r="G346" s="72" t="s">
        <v>128</v>
      </c>
      <c r="H346" s="60">
        <v>312</v>
      </c>
      <c r="I346" s="141">
        <f t="shared" ref="I346:P346" si="29">SUM(I347:I347)</f>
        <v>0</v>
      </c>
      <c r="J346" s="141">
        <f t="shared" si="29"/>
        <v>0</v>
      </c>
      <c r="K346" s="141">
        <f t="shared" si="29"/>
        <v>0</v>
      </c>
      <c r="L346" s="141">
        <f t="shared" si="29"/>
        <v>0</v>
      </c>
      <c r="M346" s="125">
        <f t="shared" si="29"/>
        <v>0</v>
      </c>
      <c r="N346" s="125">
        <f t="shared" si="29"/>
        <v>0</v>
      </c>
      <c r="O346" s="125">
        <f t="shared" si="29"/>
        <v>0</v>
      </c>
      <c r="P346" s="125">
        <f t="shared" si="29"/>
        <v>0</v>
      </c>
    </row>
    <row r="347" spans="1:16" ht="27.75" hidden="1" customHeight="1">
      <c r="A347" s="75">
        <v>3</v>
      </c>
      <c r="B347" s="70">
        <v>3</v>
      </c>
      <c r="C347" s="71">
        <v>2</v>
      </c>
      <c r="D347" s="72">
        <v>1</v>
      </c>
      <c r="E347" s="70">
        <v>1</v>
      </c>
      <c r="F347" s="73">
        <v>1</v>
      </c>
      <c r="G347" s="72" t="s">
        <v>129</v>
      </c>
      <c r="H347" s="60">
        <v>313</v>
      </c>
      <c r="I347" s="155">
        <v>0</v>
      </c>
      <c r="J347" s="155">
        <v>0</v>
      </c>
      <c r="K347" s="155">
        <v>0</v>
      </c>
      <c r="L347" s="166">
        <v>0</v>
      </c>
      <c r="M347" s="178"/>
    </row>
    <row r="348" spans="1:16" hidden="1">
      <c r="A348" s="75">
        <v>3</v>
      </c>
      <c r="B348" s="70">
        <v>3</v>
      </c>
      <c r="C348" s="71">
        <v>2</v>
      </c>
      <c r="D348" s="72">
        <v>1</v>
      </c>
      <c r="E348" s="70">
        <v>2</v>
      </c>
      <c r="F348" s="73"/>
      <c r="G348" s="89" t="s">
        <v>152</v>
      </c>
      <c r="H348" s="60">
        <v>314</v>
      </c>
      <c r="I348" s="141">
        <f>SUM(I349:I350)</f>
        <v>0</v>
      </c>
      <c r="J348" s="141">
        <f>SUM(J349:J350)</f>
        <v>0</v>
      </c>
      <c r="K348" s="141">
        <f>SUM(K349:K350)</f>
        <v>0</v>
      </c>
      <c r="L348" s="141">
        <f>SUM(L349:L350)</f>
        <v>0</v>
      </c>
    </row>
    <row r="349" spans="1:16" hidden="1">
      <c r="A349" s="75">
        <v>3</v>
      </c>
      <c r="B349" s="70">
        <v>3</v>
      </c>
      <c r="C349" s="71">
        <v>2</v>
      </c>
      <c r="D349" s="72">
        <v>1</v>
      </c>
      <c r="E349" s="70">
        <v>2</v>
      </c>
      <c r="F349" s="73">
        <v>1</v>
      </c>
      <c r="G349" s="89" t="s">
        <v>131</v>
      </c>
      <c r="H349" s="60">
        <v>315</v>
      </c>
      <c r="I349" s="155">
        <v>0</v>
      </c>
      <c r="J349" s="155">
        <v>0</v>
      </c>
      <c r="K349" s="155">
        <v>0</v>
      </c>
      <c r="L349" s="166">
        <v>0</v>
      </c>
    </row>
    <row r="350" spans="1:16" hidden="1">
      <c r="A350" s="75">
        <v>3</v>
      </c>
      <c r="B350" s="70">
        <v>3</v>
      </c>
      <c r="C350" s="71">
        <v>2</v>
      </c>
      <c r="D350" s="72">
        <v>1</v>
      </c>
      <c r="E350" s="70">
        <v>2</v>
      </c>
      <c r="F350" s="73">
        <v>2</v>
      </c>
      <c r="G350" s="89" t="s">
        <v>132</v>
      </c>
      <c r="H350" s="60">
        <v>316</v>
      </c>
      <c r="I350" s="147">
        <v>0</v>
      </c>
      <c r="J350" s="147">
        <v>0</v>
      </c>
      <c r="K350" s="147">
        <v>0</v>
      </c>
      <c r="L350" s="147">
        <v>0</v>
      </c>
    </row>
    <row r="351" spans="1:16" hidden="1">
      <c r="A351" s="75">
        <v>3</v>
      </c>
      <c r="B351" s="70">
        <v>3</v>
      </c>
      <c r="C351" s="71">
        <v>2</v>
      </c>
      <c r="D351" s="72">
        <v>1</v>
      </c>
      <c r="E351" s="70">
        <v>3</v>
      </c>
      <c r="F351" s="73"/>
      <c r="G351" s="89" t="s">
        <v>133</v>
      </c>
      <c r="H351" s="60">
        <v>317</v>
      </c>
      <c r="I351" s="141">
        <f>SUM(I352:I353)</f>
        <v>0</v>
      </c>
      <c r="J351" s="141">
        <f>SUM(J352:J353)</f>
        <v>0</v>
      </c>
      <c r="K351" s="141">
        <f>SUM(K352:K353)</f>
        <v>0</v>
      </c>
      <c r="L351" s="141">
        <f>SUM(L352:L353)</f>
        <v>0</v>
      </c>
    </row>
    <row r="352" spans="1:16" hidden="1">
      <c r="A352" s="75">
        <v>3</v>
      </c>
      <c r="B352" s="70">
        <v>3</v>
      </c>
      <c r="C352" s="71">
        <v>2</v>
      </c>
      <c r="D352" s="72">
        <v>1</v>
      </c>
      <c r="E352" s="70">
        <v>3</v>
      </c>
      <c r="F352" s="73">
        <v>1</v>
      </c>
      <c r="G352" s="89" t="s">
        <v>134</v>
      </c>
      <c r="H352" s="60">
        <v>318</v>
      </c>
      <c r="I352" s="147">
        <v>0</v>
      </c>
      <c r="J352" s="147">
        <v>0</v>
      </c>
      <c r="K352" s="147">
        <v>0</v>
      </c>
      <c r="L352" s="147">
        <v>0</v>
      </c>
    </row>
    <row r="353" spans="1:13" hidden="1">
      <c r="A353" s="75">
        <v>3</v>
      </c>
      <c r="B353" s="70">
        <v>3</v>
      </c>
      <c r="C353" s="71">
        <v>2</v>
      </c>
      <c r="D353" s="72">
        <v>1</v>
      </c>
      <c r="E353" s="70">
        <v>3</v>
      </c>
      <c r="F353" s="73">
        <v>2</v>
      </c>
      <c r="G353" s="89" t="s">
        <v>153</v>
      </c>
      <c r="H353" s="60">
        <v>319</v>
      </c>
      <c r="I353" s="165">
        <v>0</v>
      </c>
      <c r="J353" s="170">
        <v>0</v>
      </c>
      <c r="K353" s="165">
        <v>0</v>
      </c>
      <c r="L353" s="165">
        <v>0</v>
      </c>
    </row>
    <row r="354" spans="1:13" hidden="1">
      <c r="A354" s="79">
        <v>3</v>
      </c>
      <c r="B354" s="79">
        <v>3</v>
      </c>
      <c r="C354" s="86">
        <v>2</v>
      </c>
      <c r="D354" s="89">
        <v>2</v>
      </c>
      <c r="E354" s="86"/>
      <c r="F354" s="88"/>
      <c r="G354" s="89" t="s">
        <v>166</v>
      </c>
      <c r="H354" s="60">
        <v>320</v>
      </c>
      <c r="I354" s="150">
        <f>I355</f>
        <v>0</v>
      </c>
      <c r="J354" s="171">
        <f>J355</f>
        <v>0</v>
      </c>
      <c r="K354" s="151">
        <f>K355</f>
        <v>0</v>
      </c>
      <c r="L354" s="151">
        <f>L355</f>
        <v>0</v>
      </c>
    </row>
    <row r="355" spans="1:13" hidden="1">
      <c r="A355" s="75">
        <v>3</v>
      </c>
      <c r="B355" s="75">
        <v>3</v>
      </c>
      <c r="C355" s="70">
        <v>2</v>
      </c>
      <c r="D355" s="72">
        <v>2</v>
      </c>
      <c r="E355" s="70">
        <v>1</v>
      </c>
      <c r="F355" s="73"/>
      <c r="G355" s="89" t="s">
        <v>166</v>
      </c>
      <c r="H355" s="60">
        <v>321</v>
      </c>
      <c r="I355" s="141">
        <f>SUM(I356:I357)</f>
        <v>0</v>
      </c>
      <c r="J355" s="152">
        <f>SUM(J356:J357)</f>
        <v>0</v>
      </c>
      <c r="K355" s="142">
        <f>SUM(K356:K357)</f>
        <v>0</v>
      </c>
      <c r="L355" s="142">
        <f>SUM(L356:L357)</f>
        <v>0</v>
      </c>
    </row>
    <row r="356" spans="1:13" hidden="1">
      <c r="A356" s="75">
        <v>3</v>
      </c>
      <c r="B356" s="75">
        <v>3</v>
      </c>
      <c r="C356" s="70">
        <v>2</v>
      </c>
      <c r="D356" s="72">
        <v>2</v>
      </c>
      <c r="E356" s="75">
        <v>1</v>
      </c>
      <c r="F356" s="99">
        <v>1</v>
      </c>
      <c r="G356" s="72" t="s">
        <v>167</v>
      </c>
      <c r="H356" s="60">
        <v>322</v>
      </c>
      <c r="I356" s="147">
        <v>0</v>
      </c>
      <c r="J356" s="147">
        <v>0</v>
      </c>
      <c r="K356" s="147">
        <v>0</v>
      </c>
      <c r="L356" s="147">
        <v>0</v>
      </c>
    </row>
    <row r="357" spans="1:13" hidden="1">
      <c r="A357" s="79">
        <v>3</v>
      </c>
      <c r="B357" s="79">
        <v>3</v>
      </c>
      <c r="C357" s="80">
        <v>2</v>
      </c>
      <c r="D357" s="81">
        <v>2</v>
      </c>
      <c r="E357" s="82">
        <v>1</v>
      </c>
      <c r="F357" s="105">
        <v>2</v>
      </c>
      <c r="G357" s="82" t="s">
        <v>168</v>
      </c>
      <c r="H357" s="60">
        <v>323</v>
      </c>
      <c r="I357" s="147">
        <v>0</v>
      </c>
      <c r="J357" s="147">
        <v>0</v>
      </c>
      <c r="K357" s="147">
        <v>0</v>
      </c>
      <c r="L357" s="147">
        <v>0</v>
      </c>
    </row>
    <row r="358" spans="1:13" ht="23.25" hidden="1" customHeight="1">
      <c r="A358" s="75">
        <v>3</v>
      </c>
      <c r="B358" s="75">
        <v>3</v>
      </c>
      <c r="C358" s="70">
        <v>2</v>
      </c>
      <c r="D358" s="71">
        <v>3</v>
      </c>
      <c r="E358" s="72"/>
      <c r="F358" s="99"/>
      <c r="G358" s="72" t="s">
        <v>169</v>
      </c>
      <c r="H358" s="60">
        <v>324</v>
      </c>
      <c r="I358" s="141">
        <f>I359</f>
        <v>0</v>
      </c>
      <c r="J358" s="152">
        <f>J359</f>
        <v>0</v>
      </c>
      <c r="K358" s="142">
        <f>K359</f>
        <v>0</v>
      </c>
      <c r="L358" s="142">
        <f>L359</f>
        <v>0</v>
      </c>
      <c r="M358" s="178"/>
    </row>
    <row r="359" spans="1:13" ht="27.75" hidden="1" customHeight="1">
      <c r="A359" s="75">
        <v>3</v>
      </c>
      <c r="B359" s="75">
        <v>3</v>
      </c>
      <c r="C359" s="70">
        <v>2</v>
      </c>
      <c r="D359" s="71">
        <v>3</v>
      </c>
      <c r="E359" s="72">
        <v>1</v>
      </c>
      <c r="F359" s="99"/>
      <c r="G359" s="72" t="s">
        <v>169</v>
      </c>
      <c r="H359" s="60">
        <v>325</v>
      </c>
      <c r="I359" s="141">
        <f>I360+I361</f>
        <v>0</v>
      </c>
      <c r="J359" s="141">
        <f>J360+J361</f>
        <v>0</v>
      </c>
      <c r="K359" s="141">
        <f>K360+K361</f>
        <v>0</v>
      </c>
      <c r="L359" s="141">
        <f>L360+L361</f>
        <v>0</v>
      </c>
      <c r="M359" s="178"/>
    </row>
    <row r="360" spans="1:13" ht="28.5" hidden="1" customHeight="1">
      <c r="A360" s="75">
        <v>3</v>
      </c>
      <c r="B360" s="75">
        <v>3</v>
      </c>
      <c r="C360" s="70">
        <v>2</v>
      </c>
      <c r="D360" s="71">
        <v>3</v>
      </c>
      <c r="E360" s="72">
        <v>1</v>
      </c>
      <c r="F360" s="99">
        <v>1</v>
      </c>
      <c r="G360" s="72" t="s">
        <v>170</v>
      </c>
      <c r="H360" s="60">
        <v>326</v>
      </c>
      <c r="I360" s="155">
        <v>0</v>
      </c>
      <c r="J360" s="155">
        <v>0</v>
      </c>
      <c r="K360" s="155">
        <v>0</v>
      </c>
      <c r="L360" s="166">
        <v>0</v>
      </c>
      <c r="M360" s="178"/>
    </row>
    <row r="361" spans="1:13" ht="27.75" hidden="1" customHeight="1">
      <c r="A361" s="75">
        <v>3</v>
      </c>
      <c r="B361" s="75">
        <v>3</v>
      </c>
      <c r="C361" s="70">
        <v>2</v>
      </c>
      <c r="D361" s="71">
        <v>3</v>
      </c>
      <c r="E361" s="72">
        <v>1</v>
      </c>
      <c r="F361" s="99">
        <v>2</v>
      </c>
      <c r="G361" s="72" t="s">
        <v>171</v>
      </c>
      <c r="H361" s="60">
        <v>327</v>
      </c>
      <c r="I361" s="147">
        <v>0</v>
      </c>
      <c r="J361" s="147">
        <v>0</v>
      </c>
      <c r="K361" s="147">
        <v>0</v>
      </c>
      <c r="L361" s="147">
        <v>0</v>
      </c>
      <c r="M361" s="178"/>
    </row>
    <row r="362" spans="1:13" hidden="1">
      <c r="A362" s="75">
        <v>3</v>
      </c>
      <c r="B362" s="75">
        <v>3</v>
      </c>
      <c r="C362" s="70">
        <v>2</v>
      </c>
      <c r="D362" s="71">
        <v>4</v>
      </c>
      <c r="E362" s="71"/>
      <c r="F362" s="73"/>
      <c r="G362" s="72" t="s">
        <v>172</v>
      </c>
      <c r="H362" s="60">
        <v>328</v>
      </c>
      <c r="I362" s="141">
        <f>I363</f>
        <v>0</v>
      </c>
      <c r="J362" s="152">
        <f>J363</f>
        <v>0</v>
      </c>
      <c r="K362" s="142">
        <f>K363</f>
        <v>0</v>
      </c>
      <c r="L362" s="142">
        <f>L363</f>
        <v>0</v>
      </c>
    </row>
    <row r="363" spans="1:13" hidden="1">
      <c r="A363" s="85">
        <v>3</v>
      </c>
      <c r="B363" s="85">
        <v>3</v>
      </c>
      <c r="C363" s="67">
        <v>2</v>
      </c>
      <c r="D363" s="65">
        <v>4</v>
      </c>
      <c r="E363" s="65">
        <v>1</v>
      </c>
      <c r="F363" s="68"/>
      <c r="G363" s="72" t="s">
        <v>172</v>
      </c>
      <c r="H363" s="60">
        <v>329</v>
      </c>
      <c r="I363" s="148">
        <f>SUM(I364:I365)</f>
        <v>0</v>
      </c>
      <c r="J363" s="153">
        <f>SUM(J364:J365)</f>
        <v>0</v>
      </c>
      <c r="K363" s="149">
        <f>SUM(K364:K365)</f>
        <v>0</v>
      </c>
      <c r="L363" s="149">
        <f>SUM(L364:L365)</f>
        <v>0</v>
      </c>
    </row>
    <row r="364" spans="1:13" ht="30.75" hidden="1" customHeight="1">
      <c r="A364" s="75">
        <v>3</v>
      </c>
      <c r="B364" s="75">
        <v>3</v>
      </c>
      <c r="C364" s="70">
        <v>2</v>
      </c>
      <c r="D364" s="71">
        <v>4</v>
      </c>
      <c r="E364" s="71">
        <v>1</v>
      </c>
      <c r="F364" s="73">
        <v>1</v>
      </c>
      <c r="G364" s="72" t="s">
        <v>173</v>
      </c>
      <c r="H364" s="60">
        <v>330</v>
      </c>
      <c r="I364" s="147">
        <v>0</v>
      </c>
      <c r="J364" s="147">
        <v>0</v>
      </c>
      <c r="K364" s="147">
        <v>0</v>
      </c>
      <c r="L364" s="147">
        <v>0</v>
      </c>
      <c r="M364" s="178"/>
    </row>
    <row r="365" spans="1:13" hidden="1">
      <c r="A365" s="75">
        <v>3</v>
      </c>
      <c r="B365" s="75">
        <v>3</v>
      </c>
      <c r="C365" s="70">
        <v>2</v>
      </c>
      <c r="D365" s="71">
        <v>4</v>
      </c>
      <c r="E365" s="71">
        <v>1</v>
      </c>
      <c r="F365" s="73">
        <v>2</v>
      </c>
      <c r="G365" s="72" t="s">
        <v>181</v>
      </c>
      <c r="H365" s="60">
        <v>331</v>
      </c>
      <c r="I365" s="147">
        <v>0</v>
      </c>
      <c r="J365" s="147">
        <v>0</v>
      </c>
      <c r="K365" s="147">
        <v>0</v>
      </c>
      <c r="L365" s="147">
        <v>0</v>
      </c>
    </row>
    <row r="366" spans="1:13" hidden="1">
      <c r="A366" s="75">
        <v>3</v>
      </c>
      <c r="B366" s="75">
        <v>3</v>
      </c>
      <c r="C366" s="70">
        <v>2</v>
      </c>
      <c r="D366" s="71">
        <v>5</v>
      </c>
      <c r="E366" s="71"/>
      <c r="F366" s="73"/>
      <c r="G366" s="72" t="s">
        <v>175</v>
      </c>
      <c r="H366" s="60">
        <v>332</v>
      </c>
      <c r="I366" s="141">
        <f t="shared" ref="I366:L367" si="30">I367</f>
        <v>0</v>
      </c>
      <c r="J366" s="152">
        <f t="shared" si="30"/>
        <v>0</v>
      </c>
      <c r="K366" s="142">
        <f t="shared" si="30"/>
        <v>0</v>
      </c>
      <c r="L366" s="142">
        <f t="shared" si="30"/>
        <v>0</v>
      </c>
    </row>
    <row r="367" spans="1:13" hidden="1">
      <c r="A367" s="85">
        <v>3</v>
      </c>
      <c r="B367" s="85">
        <v>3</v>
      </c>
      <c r="C367" s="67">
        <v>2</v>
      </c>
      <c r="D367" s="65">
        <v>5</v>
      </c>
      <c r="E367" s="65">
        <v>1</v>
      </c>
      <c r="F367" s="68"/>
      <c r="G367" s="72" t="s">
        <v>175</v>
      </c>
      <c r="H367" s="60">
        <v>333</v>
      </c>
      <c r="I367" s="148">
        <f t="shared" si="30"/>
        <v>0</v>
      </c>
      <c r="J367" s="153">
        <f t="shared" si="30"/>
        <v>0</v>
      </c>
      <c r="K367" s="149">
        <f t="shared" si="30"/>
        <v>0</v>
      </c>
      <c r="L367" s="149">
        <f t="shared" si="30"/>
        <v>0</v>
      </c>
    </row>
    <row r="368" spans="1:13" hidden="1">
      <c r="A368" s="75">
        <v>3</v>
      </c>
      <c r="B368" s="75">
        <v>3</v>
      </c>
      <c r="C368" s="70">
        <v>2</v>
      </c>
      <c r="D368" s="71">
        <v>5</v>
      </c>
      <c r="E368" s="71">
        <v>1</v>
      </c>
      <c r="F368" s="73">
        <v>1</v>
      </c>
      <c r="G368" s="72" t="s">
        <v>175</v>
      </c>
      <c r="H368" s="60">
        <v>334</v>
      </c>
      <c r="I368" s="155">
        <v>0</v>
      </c>
      <c r="J368" s="155">
        <v>0</v>
      </c>
      <c r="K368" s="155">
        <v>0</v>
      </c>
      <c r="L368" s="166">
        <v>0</v>
      </c>
    </row>
    <row r="369" spans="1:13" ht="30.75" hidden="1" customHeight="1">
      <c r="A369" s="75">
        <v>3</v>
      </c>
      <c r="B369" s="75">
        <v>3</v>
      </c>
      <c r="C369" s="70">
        <v>2</v>
      </c>
      <c r="D369" s="71">
        <v>6</v>
      </c>
      <c r="E369" s="71"/>
      <c r="F369" s="73"/>
      <c r="G369" s="72" t="s">
        <v>146</v>
      </c>
      <c r="H369" s="60">
        <v>335</v>
      </c>
      <c r="I369" s="141">
        <f t="shared" ref="I369:L370" si="31">I370</f>
        <v>0</v>
      </c>
      <c r="J369" s="152">
        <f t="shared" si="31"/>
        <v>0</v>
      </c>
      <c r="K369" s="142">
        <f t="shared" si="31"/>
        <v>0</v>
      </c>
      <c r="L369" s="142">
        <f t="shared" si="31"/>
        <v>0</v>
      </c>
      <c r="M369" s="178"/>
    </row>
    <row r="370" spans="1:13" ht="25.5" hidden="1" customHeight="1">
      <c r="A370" s="75">
        <v>3</v>
      </c>
      <c r="B370" s="75">
        <v>3</v>
      </c>
      <c r="C370" s="70">
        <v>2</v>
      </c>
      <c r="D370" s="71">
        <v>6</v>
      </c>
      <c r="E370" s="71">
        <v>1</v>
      </c>
      <c r="F370" s="73"/>
      <c r="G370" s="72" t="s">
        <v>146</v>
      </c>
      <c r="H370" s="60">
        <v>336</v>
      </c>
      <c r="I370" s="141">
        <f t="shared" si="31"/>
        <v>0</v>
      </c>
      <c r="J370" s="152">
        <f t="shared" si="31"/>
        <v>0</v>
      </c>
      <c r="K370" s="142">
        <f t="shared" si="31"/>
        <v>0</v>
      </c>
      <c r="L370" s="142">
        <f t="shared" si="31"/>
        <v>0</v>
      </c>
      <c r="M370" s="178"/>
    </row>
    <row r="371" spans="1:13" ht="24" hidden="1" customHeight="1">
      <c r="A371" s="79">
        <v>3</v>
      </c>
      <c r="B371" s="79">
        <v>3</v>
      </c>
      <c r="C371" s="80">
        <v>2</v>
      </c>
      <c r="D371" s="81">
        <v>6</v>
      </c>
      <c r="E371" s="81">
        <v>1</v>
      </c>
      <c r="F371" s="83">
        <v>1</v>
      </c>
      <c r="G371" s="82" t="s">
        <v>146</v>
      </c>
      <c r="H371" s="60">
        <v>337</v>
      </c>
      <c r="I371" s="155">
        <v>0</v>
      </c>
      <c r="J371" s="155">
        <v>0</v>
      </c>
      <c r="K371" s="155">
        <v>0</v>
      </c>
      <c r="L371" s="166">
        <v>0</v>
      </c>
      <c r="M371" s="178"/>
    </row>
    <row r="372" spans="1:13" ht="28.5" hidden="1" customHeight="1">
      <c r="A372" s="75">
        <v>3</v>
      </c>
      <c r="B372" s="75">
        <v>3</v>
      </c>
      <c r="C372" s="70">
        <v>2</v>
      </c>
      <c r="D372" s="71">
        <v>7</v>
      </c>
      <c r="E372" s="71"/>
      <c r="F372" s="73"/>
      <c r="G372" s="72" t="s">
        <v>177</v>
      </c>
      <c r="H372" s="60">
        <v>338</v>
      </c>
      <c r="I372" s="141">
        <f>I373</f>
        <v>0</v>
      </c>
      <c r="J372" s="152">
        <f>J373</f>
        <v>0</v>
      </c>
      <c r="K372" s="142">
        <f>K373</f>
        <v>0</v>
      </c>
      <c r="L372" s="142">
        <f>L373</f>
        <v>0</v>
      </c>
      <c r="M372" s="178"/>
    </row>
    <row r="373" spans="1:13" ht="28.5" hidden="1" customHeight="1">
      <c r="A373" s="79">
        <v>3</v>
      </c>
      <c r="B373" s="79">
        <v>3</v>
      </c>
      <c r="C373" s="80">
        <v>2</v>
      </c>
      <c r="D373" s="81">
        <v>7</v>
      </c>
      <c r="E373" s="81">
        <v>1</v>
      </c>
      <c r="F373" s="83"/>
      <c r="G373" s="72" t="s">
        <v>177</v>
      </c>
      <c r="H373" s="60">
        <v>339</v>
      </c>
      <c r="I373" s="141">
        <f>SUM(I374:I375)</f>
        <v>0</v>
      </c>
      <c r="J373" s="141">
        <f>SUM(J374:J375)</f>
        <v>0</v>
      </c>
      <c r="K373" s="141">
        <f>SUM(K374:K375)</f>
        <v>0</v>
      </c>
      <c r="L373" s="141">
        <f>SUM(L374:L375)</f>
        <v>0</v>
      </c>
      <c r="M373" s="178"/>
    </row>
    <row r="374" spans="1:13" ht="27" hidden="1" customHeight="1">
      <c r="A374" s="75">
        <v>3</v>
      </c>
      <c r="B374" s="75">
        <v>3</v>
      </c>
      <c r="C374" s="70">
        <v>2</v>
      </c>
      <c r="D374" s="71">
        <v>7</v>
      </c>
      <c r="E374" s="71">
        <v>1</v>
      </c>
      <c r="F374" s="73">
        <v>1</v>
      </c>
      <c r="G374" s="72" t="s">
        <v>178</v>
      </c>
      <c r="H374" s="60">
        <v>340</v>
      </c>
      <c r="I374" s="155">
        <v>0</v>
      </c>
      <c r="J374" s="155">
        <v>0</v>
      </c>
      <c r="K374" s="155">
        <v>0</v>
      </c>
      <c r="L374" s="166">
        <v>0</v>
      </c>
      <c r="M374" s="178"/>
    </row>
    <row r="375" spans="1:13" ht="30" hidden="1" customHeight="1">
      <c r="A375" s="75">
        <v>3</v>
      </c>
      <c r="B375" s="75">
        <v>3</v>
      </c>
      <c r="C375" s="70">
        <v>2</v>
      </c>
      <c r="D375" s="71">
        <v>7</v>
      </c>
      <c r="E375" s="71">
        <v>1</v>
      </c>
      <c r="F375" s="73">
        <v>2</v>
      </c>
      <c r="G375" s="72" t="s">
        <v>179</v>
      </c>
      <c r="H375" s="60">
        <v>341</v>
      </c>
      <c r="I375" s="147">
        <v>0</v>
      </c>
      <c r="J375" s="147">
        <v>0</v>
      </c>
      <c r="K375" s="147">
        <v>0</v>
      </c>
      <c r="L375" s="147">
        <v>0</v>
      </c>
      <c r="M375" s="178"/>
    </row>
    <row r="376" spans="1:13" ht="39.75" customHeight="1">
      <c r="A376" s="38"/>
      <c r="B376" s="38"/>
      <c r="C376" s="39"/>
      <c r="D376" s="126"/>
      <c r="E376" s="127"/>
      <c r="F376" s="128"/>
      <c r="G376" s="129" t="s">
        <v>182</v>
      </c>
      <c r="H376" s="60">
        <v>342</v>
      </c>
      <c r="I376" s="156">
        <f>SUM(I35+I192)</f>
        <v>26600</v>
      </c>
      <c r="J376" s="156">
        <f>SUM(J35+J192)</f>
        <v>5000</v>
      </c>
      <c r="K376" s="156">
        <f>SUM(K35+K192)</f>
        <v>5000</v>
      </c>
      <c r="L376" s="156">
        <f>SUM(L35+L192)</f>
        <v>5000</v>
      </c>
      <c r="M376" s="178"/>
    </row>
    <row r="377" spans="1:13" ht="18.75" customHeight="1">
      <c r="G377" s="63"/>
      <c r="H377" s="60"/>
      <c r="I377" s="130"/>
      <c r="J377" s="179"/>
      <c r="K377" s="179"/>
      <c r="L377" s="179"/>
    </row>
    <row r="378" spans="1:13" ht="18.75" customHeight="1">
      <c r="D378" s="34" t="s">
        <v>208</v>
      </c>
      <c r="E378" s="34"/>
      <c r="F378" s="45"/>
      <c r="G378" s="132"/>
      <c r="H378" s="133"/>
      <c r="I378" s="134"/>
      <c r="J378" s="215" t="s">
        <v>209</v>
      </c>
      <c r="K378" s="215"/>
      <c r="L378" s="215"/>
    </row>
    <row r="379" spans="1:13" ht="18.75" customHeight="1">
      <c r="A379" s="135"/>
      <c r="B379" s="135"/>
      <c r="C379" s="135"/>
      <c r="D379" s="136" t="s">
        <v>211</v>
      </c>
      <c r="E379" s="178"/>
      <c r="F379" s="178"/>
      <c r="G379" s="178"/>
      <c r="H379" s="178"/>
      <c r="I379" s="199" t="s">
        <v>183</v>
      </c>
      <c r="K379" s="239" t="s">
        <v>184</v>
      </c>
      <c r="L379" s="239"/>
    </row>
    <row r="380" spans="1:13" ht="15.75" customHeight="1">
      <c r="I380" s="200"/>
      <c r="K380" s="200"/>
      <c r="L380" s="200"/>
    </row>
    <row r="381" spans="1:13" ht="36" customHeight="1">
      <c r="D381" s="238" t="s">
        <v>253</v>
      </c>
      <c r="E381" s="238"/>
      <c r="F381" s="238"/>
      <c r="G381" s="238"/>
      <c r="J381" s="205" t="s">
        <v>254</v>
      </c>
      <c r="K381" s="205"/>
      <c r="L381" s="205"/>
    </row>
    <row r="382" spans="1:13" ht="39" customHeight="1">
      <c r="D382" s="210" t="s">
        <v>249</v>
      </c>
      <c r="E382" s="240"/>
      <c r="F382" s="240"/>
      <c r="G382" s="240"/>
      <c r="H382" s="139"/>
      <c r="I382" s="201" t="s">
        <v>183</v>
      </c>
      <c r="K382" s="239" t="s">
        <v>184</v>
      </c>
      <c r="L382" s="239"/>
    </row>
    <row r="384" spans="1:13">
      <c r="H384" s="177" t="s">
        <v>210</v>
      </c>
    </row>
  </sheetData>
  <mergeCells count="29">
    <mergeCell ref="A34:F34"/>
    <mergeCell ref="G19:K19"/>
    <mergeCell ref="G16:K16"/>
    <mergeCell ref="B17:L17"/>
    <mergeCell ref="G20:K20"/>
    <mergeCell ref="E22:K22"/>
    <mergeCell ref="A23:L23"/>
    <mergeCell ref="C27:I27"/>
    <mergeCell ref="G30:H30"/>
    <mergeCell ref="A32:F33"/>
    <mergeCell ref="G32:G33"/>
    <mergeCell ref="H32:H33"/>
    <mergeCell ref="I32:J32"/>
    <mergeCell ref="K32:K33"/>
    <mergeCell ref="L32:L33"/>
    <mergeCell ref="C25:I25"/>
    <mergeCell ref="G15:K15"/>
    <mergeCell ref="J1:L1"/>
    <mergeCell ref="A8:L8"/>
    <mergeCell ref="G10:L10"/>
    <mergeCell ref="A11:L11"/>
    <mergeCell ref="G13:K13"/>
    <mergeCell ref="A14:L14"/>
    <mergeCell ref="J378:L378"/>
    <mergeCell ref="K379:L379"/>
    <mergeCell ref="J381:L381"/>
    <mergeCell ref="D382:G382"/>
    <mergeCell ref="K382:L382"/>
    <mergeCell ref="D381:G381"/>
  </mergeCells>
  <pageMargins left="0.11811023622047245" right="0.11811023622047245" top="0.78740157480314965" bottom="0.78740157480314965" header="0.31496062992125984" footer="0.31496062992125984"/>
  <pageSetup paperSize="9" scale="85"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382"/>
  <sheetViews>
    <sheetView topLeftCell="A34" workbookViewId="0">
      <selection activeCell="U12" sqref="U12"/>
    </sheetView>
  </sheetViews>
  <sheetFormatPr defaultColWidth="9.140625" defaultRowHeight="15"/>
  <cols>
    <col min="1" max="4" width="2" style="3" customWidth="1"/>
    <col min="5" max="5" width="2.140625" style="3" customWidth="1"/>
    <col min="6" max="6" width="3.5703125" style="4" customWidth="1"/>
    <col min="7" max="7" width="34.28515625" style="3" customWidth="1"/>
    <col min="8" max="8" width="9.42578125" style="3" customWidth="1"/>
    <col min="9" max="9" width="12.28515625" style="3" customWidth="1"/>
    <col min="10" max="10" width="11.7109375" style="3" customWidth="1"/>
    <col min="11" max="11" width="12.42578125" style="3" customWidth="1"/>
    <col min="12" max="12" width="11.140625" style="3" customWidth="1"/>
    <col min="13" max="13" width="0.140625" style="3" hidden="1" customWidth="1"/>
    <col min="14" max="14" width="6.140625" style="3" hidden="1" customWidth="1"/>
    <col min="15" max="15" width="8.85546875" style="3" hidden="1" customWidth="1"/>
    <col min="16" max="16" width="9.140625" style="3"/>
    <col min="17" max="17" width="11" style="3" customWidth="1"/>
    <col min="18" max="18" width="9.140625" style="3"/>
    <col min="19" max="16384" width="9.140625" style="1"/>
  </cols>
  <sheetData>
    <row r="1" spans="1:17" ht="28.5" customHeight="1">
      <c r="G1" s="5"/>
      <c r="H1" s="6"/>
      <c r="I1" s="7"/>
      <c r="J1" s="232" t="s">
        <v>207</v>
      </c>
      <c r="K1" s="232"/>
      <c r="L1" s="232"/>
      <c r="M1" s="8"/>
      <c r="N1" s="9"/>
      <c r="O1" s="9"/>
      <c r="P1" s="9"/>
      <c r="Q1" s="9"/>
    </row>
    <row r="2" spans="1:17" ht="14.25" customHeight="1">
      <c r="H2" s="6"/>
      <c r="I2" s="1"/>
      <c r="J2" s="3" t="s">
        <v>197</v>
      </c>
      <c r="K2" s="10"/>
      <c r="L2" s="11"/>
      <c r="M2" s="8"/>
      <c r="N2" s="9"/>
      <c r="O2" s="9"/>
      <c r="P2" s="9"/>
      <c r="Q2" s="12"/>
    </row>
    <row r="3" spans="1:17" ht="3.75" customHeight="1">
      <c r="H3" s="13"/>
      <c r="I3" s="6"/>
      <c r="K3" s="14"/>
      <c r="L3" s="14"/>
      <c r="M3" s="8"/>
      <c r="N3" s="9"/>
      <c r="O3" s="9"/>
      <c r="P3" s="9"/>
      <c r="Q3" s="15"/>
    </row>
    <row r="4" spans="1:17" ht="3.75" customHeight="1">
      <c r="H4" s="18"/>
      <c r="I4" s="1"/>
      <c r="J4" s="14"/>
      <c r="K4" s="14"/>
      <c r="L4" s="14"/>
      <c r="M4" s="8"/>
      <c r="N4" s="9"/>
      <c r="O4" s="9"/>
      <c r="P4" s="9"/>
      <c r="Q4" s="15"/>
    </row>
    <row r="5" spans="1:17" ht="4.5" customHeight="1">
      <c r="H5" s="18"/>
      <c r="I5" s="1"/>
      <c r="J5" s="19"/>
      <c r="K5" s="14"/>
      <c r="L5" s="14"/>
      <c r="M5" s="8"/>
      <c r="N5" s="9"/>
      <c r="O5" s="9"/>
      <c r="P5" s="9"/>
    </row>
    <row r="6" spans="1:17" ht="15.75" customHeight="1">
      <c r="A6" s="233" t="s">
        <v>212</v>
      </c>
      <c r="B6" s="233"/>
      <c r="C6" s="233"/>
      <c r="D6" s="233"/>
      <c r="E6" s="233"/>
      <c r="F6" s="233"/>
      <c r="G6" s="233"/>
      <c r="H6" s="233"/>
      <c r="I6" s="233"/>
      <c r="J6" s="233"/>
      <c r="K6" s="233"/>
      <c r="L6" s="233"/>
      <c r="M6" s="8"/>
    </row>
    <row r="7" spans="1:17" ht="18" customHeight="1">
      <c r="G7" s="21"/>
      <c r="H7" s="20"/>
      <c r="I7" s="20"/>
      <c r="J7" s="22"/>
      <c r="K7" s="22"/>
      <c r="L7" s="2"/>
      <c r="M7" s="8"/>
    </row>
    <row r="8" spans="1:17" ht="16.5" customHeight="1">
      <c r="G8" s="234" t="s">
        <v>196</v>
      </c>
      <c r="H8" s="234"/>
      <c r="I8" s="234"/>
      <c r="J8" s="234"/>
      <c r="K8" s="234"/>
      <c r="L8" s="234"/>
      <c r="M8" s="8"/>
    </row>
    <row r="9" spans="1:17" ht="18.75" customHeight="1">
      <c r="A9" s="235" t="s">
        <v>1</v>
      </c>
      <c r="B9" s="236"/>
      <c r="C9" s="236"/>
      <c r="D9" s="236"/>
      <c r="E9" s="236"/>
      <c r="F9" s="236"/>
      <c r="G9" s="236"/>
      <c r="H9" s="236"/>
      <c r="I9" s="236"/>
      <c r="J9" s="236"/>
      <c r="K9" s="236"/>
      <c r="L9" s="236"/>
      <c r="M9" s="8"/>
    </row>
    <row r="10" spans="1:17" ht="15" customHeight="1">
      <c r="A10" s="23"/>
      <c r="B10" s="24"/>
      <c r="C10" s="24"/>
      <c r="D10" s="24"/>
      <c r="E10" s="24"/>
      <c r="F10" s="24"/>
      <c r="G10" s="24"/>
      <c r="H10" s="24"/>
      <c r="I10" s="24"/>
      <c r="J10" s="24"/>
      <c r="K10" s="24"/>
      <c r="L10" s="24"/>
      <c r="M10" s="8"/>
    </row>
    <row r="11" spans="1:17" ht="14.25" customHeight="1">
      <c r="A11" s="23"/>
      <c r="B11" s="24"/>
      <c r="C11" s="24"/>
      <c r="D11" s="24"/>
      <c r="E11" s="24"/>
      <c r="F11" s="24"/>
      <c r="G11" s="237" t="s">
        <v>213</v>
      </c>
      <c r="H11" s="237"/>
      <c r="I11" s="237"/>
      <c r="J11" s="237"/>
      <c r="K11" s="237"/>
      <c r="L11" s="24"/>
      <c r="M11" s="8"/>
    </row>
    <row r="12" spans="1:17" ht="16.5" customHeight="1">
      <c r="A12" s="208" t="s">
        <v>214</v>
      </c>
      <c r="B12" s="208"/>
      <c r="C12" s="208"/>
      <c r="D12" s="208"/>
      <c r="E12" s="208"/>
      <c r="F12" s="208"/>
      <c r="G12" s="208"/>
      <c r="H12" s="208"/>
      <c r="I12" s="208"/>
      <c r="J12" s="208"/>
      <c r="K12" s="208"/>
      <c r="L12" s="208"/>
      <c r="M12" s="8"/>
      <c r="P12" s="3" t="s">
        <v>9</v>
      </c>
    </row>
    <row r="13" spans="1:17" ht="15.75" customHeight="1">
      <c r="G13" s="205" t="s">
        <v>215</v>
      </c>
      <c r="H13" s="205"/>
      <c r="I13" s="205"/>
      <c r="J13" s="205"/>
      <c r="K13" s="205"/>
      <c r="M13" s="8"/>
    </row>
    <row r="14" spans="1:17" ht="12" customHeight="1">
      <c r="G14" s="205" t="s">
        <v>251</v>
      </c>
      <c r="H14" s="205"/>
      <c r="I14" s="205"/>
      <c r="J14" s="205"/>
      <c r="K14" s="205"/>
    </row>
    <row r="15" spans="1:17" ht="12" customHeight="1">
      <c r="B15" s="208" t="s">
        <v>2</v>
      </c>
      <c r="C15" s="208"/>
      <c r="D15" s="208"/>
      <c r="E15" s="208"/>
      <c r="F15" s="208"/>
      <c r="G15" s="208"/>
      <c r="H15" s="208"/>
      <c r="I15" s="208"/>
      <c r="J15" s="208"/>
      <c r="K15" s="208"/>
      <c r="L15" s="208"/>
    </row>
    <row r="16" spans="1:17" ht="12" customHeight="1"/>
    <row r="17" spans="1:13" ht="12.75" customHeight="1">
      <c r="G17" s="205" t="s">
        <v>255</v>
      </c>
      <c r="H17" s="205"/>
      <c r="I17" s="205"/>
      <c r="J17" s="205"/>
      <c r="K17" s="205"/>
    </row>
    <row r="18" spans="1:13" ht="11.25" customHeight="1">
      <c r="G18" s="206" t="s">
        <v>3</v>
      </c>
      <c r="H18" s="206"/>
      <c r="I18" s="206"/>
      <c r="J18" s="206"/>
      <c r="K18" s="206"/>
    </row>
    <row r="19" spans="1:13" ht="11.25" customHeight="1">
      <c r="G19" s="9"/>
      <c r="H19" s="9"/>
      <c r="I19" s="9"/>
      <c r="J19" s="9"/>
      <c r="K19" s="9"/>
    </row>
    <row r="20" spans="1:13" ht="15.75" customHeight="1">
      <c r="B20" s="1"/>
      <c r="C20" s="1"/>
      <c r="D20" s="1"/>
      <c r="E20" s="207" t="s">
        <v>187</v>
      </c>
      <c r="F20" s="207"/>
      <c r="G20" s="207"/>
      <c r="H20" s="207"/>
      <c r="I20" s="207"/>
      <c r="J20" s="207"/>
      <c r="K20" s="207"/>
      <c r="L20" s="1"/>
    </row>
    <row r="21" spans="1:13" ht="12" customHeight="1">
      <c r="A21" s="209" t="s">
        <v>4</v>
      </c>
      <c r="B21" s="209"/>
      <c r="C21" s="209"/>
      <c r="D21" s="209"/>
      <c r="E21" s="209"/>
      <c r="F21" s="209"/>
      <c r="G21" s="209"/>
      <c r="H21" s="209"/>
      <c r="I21" s="209"/>
      <c r="J21" s="209"/>
      <c r="K21" s="209"/>
      <c r="L21" s="209"/>
      <c r="M21" s="25"/>
    </row>
    <row r="22" spans="1:13" ht="12" customHeight="1">
      <c r="F22" s="3"/>
      <c r="J22" s="26"/>
      <c r="K22" s="2"/>
      <c r="L22" s="27" t="s">
        <v>5</v>
      </c>
      <c r="M22" s="25"/>
    </row>
    <row r="23" spans="1:13" ht="11.25" customHeight="1">
      <c r="F23" s="3"/>
      <c r="J23" s="28" t="s">
        <v>198</v>
      </c>
      <c r="K23" s="9"/>
      <c r="L23" s="29"/>
      <c r="M23" s="25"/>
    </row>
    <row r="24" spans="1:13" ht="12" customHeight="1">
      <c r="E24" s="9"/>
      <c r="F24" s="30"/>
      <c r="I24" s="31"/>
      <c r="J24" s="31"/>
      <c r="K24" s="32" t="s">
        <v>6</v>
      </c>
      <c r="L24" s="29"/>
      <c r="M24" s="25"/>
    </row>
    <row r="25" spans="1:13" ht="43.5" customHeight="1">
      <c r="C25" s="202" t="s">
        <v>217</v>
      </c>
      <c r="D25" s="203"/>
      <c r="E25" s="203"/>
      <c r="F25" s="203"/>
      <c r="G25" s="203"/>
      <c r="H25" s="203"/>
      <c r="I25" s="203"/>
      <c r="K25" s="32" t="s">
        <v>7</v>
      </c>
      <c r="L25" s="33" t="s">
        <v>8</v>
      </c>
      <c r="M25" s="25"/>
    </row>
    <row r="26" spans="1:13" ht="12" customHeight="1">
      <c r="C26" s="1" t="s">
        <v>188</v>
      </c>
      <c r="F26" s="3"/>
      <c r="G26" s="30"/>
      <c r="H26" s="34"/>
      <c r="J26" s="35" t="s">
        <v>10</v>
      </c>
      <c r="K26" s="36" t="s">
        <v>22</v>
      </c>
      <c r="L26" s="29"/>
      <c r="M26" s="25"/>
    </row>
    <row r="27" spans="1:13" ht="12.75" customHeight="1">
      <c r="F27" s="3"/>
      <c r="G27" s="37" t="s">
        <v>11</v>
      </c>
      <c r="H27" s="38" t="s">
        <v>191</v>
      </c>
      <c r="I27" s="39"/>
      <c r="J27" s="40"/>
      <c r="K27" s="29"/>
      <c r="L27" s="29"/>
      <c r="M27" s="25"/>
    </row>
    <row r="28" spans="1:13" ht="13.5" customHeight="1">
      <c r="F28" s="3"/>
      <c r="G28" s="204" t="s">
        <v>12</v>
      </c>
      <c r="H28" s="204"/>
      <c r="I28" s="41" t="s">
        <v>189</v>
      </c>
      <c r="J28" s="42" t="s">
        <v>190</v>
      </c>
      <c r="K28" s="29" t="s">
        <v>190</v>
      </c>
      <c r="L28" s="29" t="s">
        <v>190</v>
      </c>
      <c r="M28" s="25"/>
    </row>
    <row r="29" spans="1:13" ht="14.25" customHeight="1">
      <c r="A29" s="43" t="s">
        <v>192</v>
      </c>
      <c r="B29" s="43"/>
      <c r="C29" s="43"/>
      <c r="D29" s="43"/>
      <c r="E29" s="43"/>
      <c r="F29" s="44"/>
      <c r="G29" s="45"/>
      <c r="I29" s="45"/>
      <c r="J29" s="45"/>
      <c r="K29" s="46"/>
      <c r="L29" s="47" t="s">
        <v>13</v>
      </c>
      <c r="M29" s="48"/>
    </row>
    <row r="30" spans="1:13" ht="24" customHeight="1">
      <c r="A30" s="217" t="s">
        <v>14</v>
      </c>
      <c r="B30" s="218"/>
      <c r="C30" s="218"/>
      <c r="D30" s="218"/>
      <c r="E30" s="218"/>
      <c r="F30" s="218"/>
      <c r="G30" s="221" t="s">
        <v>15</v>
      </c>
      <c r="H30" s="223" t="s">
        <v>16</v>
      </c>
      <c r="I30" s="225" t="s">
        <v>17</v>
      </c>
      <c r="J30" s="226"/>
      <c r="K30" s="227" t="s">
        <v>18</v>
      </c>
      <c r="L30" s="213" t="s">
        <v>19</v>
      </c>
      <c r="M30" s="48"/>
    </row>
    <row r="31" spans="1:13" ht="46.5" customHeight="1">
      <c r="A31" s="219"/>
      <c r="B31" s="220"/>
      <c r="C31" s="220"/>
      <c r="D31" s="220"/>
      <c r="E31" s="220"/>
      <c r="F31" s="220"/>
      <c r="G31" s="222"/>
      <c r="H31" s="224"/>
      <c r="I31" s="49" t="s">
        <v>20</v>
      </c>
      <c r="J31" s="50" t="s">
        <v>21</v>
      </c>
      <c r="K31" s="228"/>
      <c r="L31" s="214"/>
    </row>
    <row r="32" spans="1:13" ht="11.25" customHeight="1">
      <c r="A32" s="229" t="s">
        <v>22</v>
      </c>
      <c r="B32" s="230"/>
      <c r="C32" s="230"/>
      <c r="D32" s="230"/>
      <c r="E32" s="230"/>
      <c r="F32" s="231"/>
      <c r="G32" s="51">
        <v>2</v>
      </c>
      <c r="H32" s="52">
        <v>3</v>
      </c>
      <c r="I32" s="53" t="s">
        <v>23</v>
      </c>
      <c r="J32" s="54" t="s">
        <v>24</v>
      </c>
      <c r="K32" s="55">
        <v>6</v>
      </c>
      <c r="L32" s="55">
        <v>7</v>
      </c>
    </row>
    <row r="33" spans="1:18" s="63" customFormat="1" ht="14.25" customHeight="1">
      <c r="A33" s="56">
        <v>2</v>
      </c>
      <c r="B33" s="56"/>
      <c r="C33" s="57"/>
      <c r="D33" s="58"/>
      <c r="E33" s="56"/>
      <c r="F33" s="59"/>
      <c r="G33" s="58" t="s">
        <v>25</v>
      </c>
      <c r="H33" s="60">
        <v>1</v>
      </c>
      <c r="I33" s="141">
        <f>SUM(I34+I45+I66+I87+I94+I118+I144+I164+I174)</f>
        <v>832000</v>
      </c>
      <c r="J33" s="141">
        <f>SUM(J34+J45+J66+J87+J94+J118+J144+J164+J174)</f>
        <v>207900</v>
      </c>
      <c r="K33" s="142">
        <f>SUM(K34+K45+K66+K87+K94+K118+K144+K164+K174)</f>
        <v>121542.98000000001</v>
      </c>
      <c r="L33" s="141">
        <f>SUM(L34+L45+L66+L87+L94+L118+L144+L164+L174)</f>
        <v>121542.98000000001</v>
      </c>
    </row>
    <row r="34" spans="1:18" ht="16.5" customHeight="1">
      <c r="A34" s="56">
        <v>2</v>
      </c>
      <c r="B34" s="64">
        <v>1</v>
      </c>
      <c r="C34" s="65"/>
      <c r="D34" s="66"/>
      <c r="E34" s="67"/>
      <c r="F34" s="68"/>
      <c r="G34" s="69" t="s">
        <v>26</v>
      </c>
      <c r="H34" s="60">
        <v>2</v>
      </c>
      <c r="I34" s="141">
        <f>SUM(I35+I41)</f>
        <v>815500</v>
      </c>
      <c r="J34" s="141">
        <f>SUM(J35+J41)</f>
        <v>203800</v>
      </c>
      <c r="K34" s="143">
        <f>SUM(K35+K41)</f>
        <v>120217.42000000001</v>
      </c>
      <c r="L34" s="144">
        <f>SUM(L35+L41)</f>
        <v>120217.42000000001</v>
      </c>
      <c r="M34" s="1"/>
    </row>
    <row r="35" spans="1:18" ht="14.25" customHeight="1">
      <c r="A35" s="70">
        <v>2</v>
      </c>
      <c r="B35" s="70">
        <v>1</v>
      </c>
      <c r="C35" s="71">
        <v>1</v>
      </c>
      <c r="D35" s="72"/>
      <c r="E35" s="70"/>
      <c r="F35" s="73"/>
      <c r="G35" s="74" t="s">
        <v>27</v>
      </c>
      <c r="H35" s="60">
        <v>3</v>
      </c>
      <c r="I35" s="141">
        <f>SUM(I36)</f>
        <v>803700</v>
      </c>
      <c r="J35" s="141">
        <f>SUM(J36)</f>
        <v>200900</v>
      </c>
      <c r="K35" s="142">
        <f>SUM(K36)</f>
        <v>118443.1</v>
      </c>
      <c r="L35" s="141">
        <f>SUM(L36)</f>
        <v>118443.1</v>
      </c>
      <c r="M35" s="1"/>
      <c r="Q35" s="1"/>
    </row>
    <row r="36" spans="1:18" ht="13.5" customHeight="1">
      <c r="A36" s="75">
        <v>2</v>
      </c>
      <c r="B36" s="70">
        <v>1</v>
      </c>
      <c r="C36" s="71">
        <v>1</v>
      </c>
      <c r="D36" s="72">
        <v>1</v>
      </c>
      <c r="E36" s="70"/>
      <c r="F36" s="73"/>
      <c r="G36" s="74" t="s">
        <v>27</v>
      </c>
      <c r="H36" s="60">
        <v>4</v>
      </c>
      <c r="I36" s="141">
        <f>SUM(I37+I39)</f>
        <v>803700</v>
      </c>
      <c r="J36" s="141">
        <f>SUM(J37+J39)</f>
        <v>200900</v>
      </c>
      <c r="K36" s="141">
        <f>SUM(K37+K39)</f>
        <v>118443.1</v>
      </c>
      <c r="L36" s="141">
        <f>SUM(L37+L39)</f>
        <v>118443.1</v>
      </c>
      <c r="M36" s="1"/>
      <c r="Q36" s="76"/>
    </row>
    <row r="37" spans="1:18" ht="14.25" customHeight="1">
      <c r="A37" s="75">
        <v>2</v>
      </c>
      <c r="B37" s="70">
        <v>1</v>
      </c>
      <c r="C37" s="71">
        <v>1</v>
      </c>
      <c r="D37" s="72">
        <v>1</v>
      </c>
      <c r="E37" s="70">
        <v>1</v>
      </c>
      <c r="F37" s="73"/>
      <c r="G37" s="74" t="s">
        <v>28</v>
      </c>
      <c r="H37" s="60">
        <v>5</v>
      </c>
      <c r="I37" s="142">
        <f>SUM(I38)</f>
        <v>803700</v>
      </c>
      <c r="J37" s="142">
        <f>SUM(J38)</f>
        <v>200900</v>
      </c>
      <c r="K37" s="142">
        <f>SUM(K38)</f>
        <v>118443.1</v>
      </c>
      <c r="L37" s="142">
        <f>SUM(L38)</f>
        <v>118443.1</v>
      </c>
      <c r="M37" s="1"/>
      <c r="Q37" s="76"/>
    </row>
    <row r="38" spans="1:18" ht="14.25" customHeight="1">
      <c r="A38" s="75">
        <v>2</v>
      </c>
      <c r="B38" s="70">
        <v>1</v>
      </c>
      <c r="C38" s="71">
        <v>1</v>
      </c>
      <c r="D38" s="72">
        <v>1</v>
      </c>
      <c r="E38" s="70">
        <v>1</v>
      </c>
      <c r="F38" s="73">
        <v>1</v>
      </c>
      <c r="G38" s="74" t="s">
        <v>28</v>
      </c>
      <c r="H38" s="60">
        <v>6</v>
      </c>
      <c r="I38" s="145">
        <v>803700</v>
      </c>
      <c r="J38" s="146">
        <v>200900</v>
      </c>
      <c r="K38" s="146">
        <v>118443.1</v>
      </c>
      <c r="L38" s="146">
        <v>118443.1</v>
      </c>
      <c r="M38" s="1"/>
      <c r="Q38" s="76"/>
    </row>
    <row r="39" spans="1:18" ht="12.75" hidden="1" customHeight="1">
      <c r="A39" s="75">
        <v>2</v>
      </c>
      <c r="B39" s="70">
        <v>1</v>
      </c>
      <c r="C39" s="71">
        <v>1</v>
      </c>
      <c r="D39" s="72">
        <v>1</v>
      </c>
      <c r="E39" s="70">
        <v>2</v>
      </c>
      <c r="F39" s="73"/>
      <c r="G39" s="74" t="s">
        <v>218</v>
      </c>
      <c r="H39" s="60">
        <v>7</v>
      </c>
      <c r="I39" s="142">
        <f>I40</f>
        <v>0</v>
      </c>
      <c r="J39" s="142">
        <f>J40</f>
        <v>0</v>
      </c>
      <c r="K39" s="142">
        <f>K40</f>
        <v>0</v>
      </c>
      <c r="L39" s="142">
        <f>L40</f>
        <v>0</v>
      </c>
      <c r="M39" s="1"/>
      <c r="Q39" s="76"/>
    </row>
    <row r="40" spans="1:18" ht="12.75" hidden="1" customHeight="1">
      <c r="A40" s="75">
        <v>2</v>
      </c>
      <c r="B40" s="70">
        <v>1</v>
      </c>
      <c r="C40" s="71">
        <v>1</v>
      </c>
      <c r="D40" s="72">
        <v>1</v>
      </c>
      <c r="E40" s="70">
        <v>2</v>
      </c>
      <c r="F40" s="73">
        <v>1</v>
      </c>
      <c r="G40" s="74" t="s">
        <v>218</v>
      </c>
      <c r="H40" s="60">
        <v>8</v>
      </c>
      <c r="I40" s="146">
        <v>0</v>
      </c>
      <c r="J40" s="147">
        <v>0</v>
      </c>
      <c r="K40" s="146">
        <v>0</v>
      </c>
      <c r="L40" s="147">
        <v>0</v>
      </c>
      <c r="M40" s="1"/>
      <c r="Q40" s="76"/>
    </row>
    <row r="41" spans="1:18" ht="13.5" customHeight="1">
      <c r="A41" s="75">
        <v>2</v>
      </c>
      <c r="B41" s="70">
        <v>1</v>
      </c>
      <c r="C41" s="71">
        <v>2</v>
      </c>
      <c r="D41" s="72"/>
      <c r="E41" s="70"/>
      <c r="F41" s="73"/>
      <c r="G41" s="74" t="s">
        <v>29</v>
      </c>
      <c r="H41" s="60">
        <v>9</v>
      </c>
      <c r="I41" s="142">
        <f t="shared" ref="I41:L43" si="0">I42</f>
        <v>11800</v>
      </c>
      <c r="J41" s="141">
        <f t="shared" si="0"/>
        <v>2900</v>
      </c>
      <c r="K41" s="142">
        <f t="shared" si="0"/>
        <v>1774.32</v>
      </c>
      <c r="L41" s="141">
        <f t="shared" si="0"/>
        <v>1774.32</v>
      </c>
      <c r="M41" s="1"/>
      <c r="Q41" s="76"/>
    </row>
    <row r="42" spans="1:18">
      <c r="A42" s="75">
        <v>2</v>
      </c>
      <c r="B42" s="70">
        <v>1</v>
      </c>
      <c r="C42" s="71">
        <v>2</v>
      </c>
      <c r="D42" s="72">
        <v>1</v>
      </c>
      <c r="E42" s="70"/>
      <c r="F42" s="73"/>
      <c r="G42" s="72" t="s">
        <v>29</v>
      </c>
      <c r="H42" s="60">
        <v>10</v>
      </c>
      <c r="I42" s="142">
        <f t="shared" si="0"/>
        <v>11800</v>
      </c>
      <c r="J42" s="141">
        <f t="shared" si="0"/>
        <v>2900</v>
      </c>
      <c r="K42" s="141">
        <f t="shared" si="0"/>
        <v>1774.32</v>
      </c>
      <c r="L42" s="141">
        <f t="shared" si="0"/>
        <v>1774.32</v>
      </c>
      <c r="Q42" s="1"/>
    </row>
    <row r="43" spans="1:18" ht="13.5" customHeight="1">
      <c r="A43" s="75">
        <v>2</v>
      </c>
      <c r="B43" s="70">
        <v>1</v>
      </c>
      <c r="C43" s="71">
        <v>2</v>
      </c>
      <c r="D43" s="72">
        <v>1</v>
      </c>
      <c r="E43" s="70">
        <v>1</v>
      </c>
      <c r="F43" s="73"/>
      <c r="G43" s="72" t="s">
        <v>29</v>
      </c>
      <c r="H43" s="60">
        <v>11</v>
      </c>
      <c r="I43" s="141">
        <f t="shared" si="0"/>
        <v>11800</v>
      </c>
      <c r="J43" s="141">
        <f t="shared" si="0"/>
        <v>2900</v>
      </c>
      <c r="K43" s="141">
        <f t="shared" si="0"/>
        <v>1774.32</v>
      </c>
      <c r="L43" s="141">
        <f t="shared" si="0"/>
        <v>1774.32</v>
      </c>
      <c r="M43" s="1"/>
      <c r="Q43" s="76"/>
    </row>
    <row r="44" spans="1:18" ht="14.25" customHeight="1">
      <c r="A44" s="75">
        <v>2</v>
      </c>
      <c r="B44" s="70">
        <v>1</v>
      </c>
      <c r="C44" s="71">
        <v>2</v>
      </c>
      <c r="D44" s="72">
        <v>1</v>
      </c>
      <c r="E44" s="70">
        <v>1</v>
      </c>
      <c r="F44" s="73">
        <v>1</v>
      </c>
      <c r="G44" s="72" t="s">
        <v>29</v>
      </c>
      <c r="H44" s="60">
        <v>12</v>
      </c>
      <c r="I44" s="147">
        <v>11800</v>
      </c>
      <c r="J44" s="146">
        <v>2900</v>
      </c>
      <c r="K44" s="146">
        <v>1774.32</v>
      </c>
      <c r="L44" s="146">
        <v>1774.32</v>
      </c>
      <c r="M44" s="1"/>
      <c r="Q44" s="76"/>
    </row>
    <row r="45" spans="1:18" ht="26.25" customHeight="1">
      <c r="A45" s="77">
        <v>2</v>
      </c>
      <c r="B45" s="78">
        <v>2</v>
      </c>
      <c r="C45" s="65"/>
      <c r="D45" s="66"/>
      <c r="E45" s="67"/>
      <c r="F45" s="68"/>
      <c r="G45" s="69" t="s">
        <v>30</v>
      </c>
      <c r="H45" s="60">
        <v>13</v>
      </c>
      <c r="I45" s="148">
        <f t="shared" ref="I45:L47" si="1">I46</f>
        <v>11400</v>
      </c>
      <c r="J45" s="149">
        <f t="shared" si="1"/>
        <v>2900</v>
      </c>
      <c r="K45" s="148">
        <f t="shared" si="1"/>
        <v>1233.1100000000001</v>
      </c>
      <c r="L45" s="148">
        <f t="shared" si="1"/>
        <v>1233.1100000000001</v>
      </c>
      <c r="M45" s="1"/>
    </row>
    <row r="46" spans="1:18" ht="27" customHeight="1">
      <c r="A46" s="75">
        <v>2</v>
      </c>
      <c r="B46" s="70">
        <v>2</v>
      </c>
      <c r="C46" s="71">
        <v>1</v>
      </c>
      <c r="D46" s="72"/>
      <c r="E46" s="70"/>
      <c r="F46" s="73"/>
      <c r="G46" s="66" t="s">
        <v>30</v>
      </c>
      <c r="H46" s="60">
        <v>14</v>
      </c>
      <c r="I46" s="141">
        <f t="shared" si="1"/>
        <v>11400</v>
      </c>
      <c r="J46" s="142">
        <f t="shared" si="1"/>
        <v>2900</v>
      </c>
      <c r="K46" s="141">
        <f t="shared" si="1"/>
        <v>1233.1100000000001</v>
      </c>
      <c r="L46" s="142">
        <f t="shared" si="1"/>
        <v>1233.1100000000001</v>
      </c>
      <c r="M46" s="1"/>
      <c r="Q46" s="1"/>
      <c r="R46" s="76"/>
    </row>
    <row r="47" spans="1:18" ht="15.75" customHeight="1">
      <c r="A47" s="75">
        <v>2</v>
      </c>
      <c r="B47" s="70">
        <v>2</v>
      </c>
      <c r="C47" s="71">
        <v>1</v>
      </c>
      <c r="D47" s="72">
        <v>1</v>
      </c>
      <c r="E47" s="70"/>
      <c r="F47" s="73"/>
      <c r="G47" s="66" t="s">
        <v>30</v>
      </c>
      <c r="H47" s="60">
        <v>15</v>
      </c>
      <c r="I47" s="141">
        <f t="shared" si="1"/>
        <v>11400</v>
      </c>
      <c r="J47" s="142">
        <f t="shared" si="1"/>
        <v>2900</v>
      </c>
      <c r="K47" s="144">
        <f t="shared" si="1"/>
        <v>1233.1100000000001</v>
      </c>
      <c r="L47" s="144">
        <f t="shared" si="1"/>
        <v>1233.1100000000001</v>
      </c>
      <c r="M47" s="1"/>
      <c r="Q47" s="76"/>
      <c r="R47" s="1"/>
    </row>
    <row r="48" spans="1:18" ht="24.75" customHeight="1">
      <c r="A48" s="79">
        <v>2</v>
      </c>
      <c r="B48" s="80">
        <v>2</v>
      </c>
      <c r="C48" s="81">
        <v>1</v>
      </c>
      <c r="D48" s="82">
        <v>1</v>
      </c>
      <c r="E48" s="80">
        <v>1</v>
      </c>
      <c r="F48" s="83"/>
      <c r="G48" s="66" t="s">
        <v>30</v>
      </c>
      <c r="H48" s="60">
        <v>16</v>
      </c>
      <c r="I48" s="150">
        <f>SUM(I49:I65)</f>
        <v>11400</v>
      </c>
      <c r="J48" s="150">
        <f>SUM(J49:J65)</f>
        <v>2900</v>
      </c>
      <c r="K48" s="151">
        <f>SUM(K49:K65)</f>
        <v>1233.1100000000001</v>
      </c>
      <c r="L48" s="151">
        <f>SUM(L49:L65)</f>
        <v>1233.1100000000001</v>
      </c>
      <c r="M48" s="1"/>
      <c r="Q48" s="76"/>
      <c r="R48" s="1"/>
    </row>
    <row r="49" spans="1:18" ht="15.75" hidden="1" customHeight="1">
      <c r="A49" s="75">
        <v>2</v>
      </c>
      <c r="B49" s="70">
        <v>2</v>
      </c>
      <c r="C49" s="71">
        <v>1</v>
      </c>
      <c r="D49" s="72">
        <v>1</v>
      </c>
      <c r="E49" s="70">
        <v>1</v>
      </c>
      <c r="F49" s="84">
        <v>1</v>
      </c>
      <c r="G49" s="72" t="s">
        <v>31</v>
      </c>
      <c r="H49" s="60">
        <v>17</v>
      </c>
      <c r="I49" s="146">
        <v>0</v>
      </c>
      <c r="J49" s="146">
        <v>0</v>
      </c>
      <c r="K49" s="146">
        <v>0</v>
      </c>
      <c r="L49" s="146">
        <v>0</v>
      </c>
      <c r="M49" s="1"/>
      <c r="Q49" s="76"/>
      <c r="R49" s="1"/>
    </row>
    <row r="50" spans="1:18" ht="26.25" hidden="1" customHeight="1">
      <c r="A50" s="75">
        <v>2</v>
      </c>
      <c r="B50" s="70">
        <v>2</v>
      </c>
      <c r="C50" s="71">
        <v>1</v>
      </c>
      <c r="D50" s="72">
        <v>1</v>
      </c>
      <c r="E50" s="70">
        <v>1</v>
      </c>
      <c r="F50" s="73">
        <v>2</v>
      </c>
      <c r="G50" s="72" t="s">
        <v>32</v>
      </c>
      <c r="H50" s="60">
        <v>18</v>
      </c>
      <c r="I50" s="146">
        <v>0</v>
      </c>
      <c r="J50" s="146">
        <v>0</v>
      </c>
      <c r="K50" s="146">
        <v>0</v>
      </c>
      <c r="L50" s="146">
        <v>0</v>
      </c>
      <c r="M50" s="1"/>
      <c r="Q50" s="76"/>
      <c r="R50" s="1"/>
    </row>
    <row r="51" spans="1:18" ht="26.25" hidden="1" customHeight="1">
      <c r="A51" s="75">
        <v>2</v>
      </c>
      <c r="B51" s="70">
        <v>2</v>
      </c>
      <c r="C51" s="71">
        <v>1</v>
      </c>
      <c r="D51" s="72">
        <v>1</v>
      </c>
      <c r="E51" s="70">
        <v>1</v>
      </c>
      <c r="F51" s="73">
        <v>5</v>
      </c>
      <c r="G51" s="72" t="s">
        <v>33</v>
      </c>
      <c r="H51" s="60">
        <v>19</v>
      </c>
      <c r="I51" s="146">
        <v>0</v>
      </c>
      <c r="J51" s="146">
        <v>0</v>
      </c>
      <c r="K51" s="146">
        <v>0</v>
      </c>
      <c r="L51" s="146">
        <v>0</v>
      </c>
      <c r="M51" s="1"/>
      <c r="Q51" s="76"/>
      <c r="R51" s="1"/>
    </row>
    <row r="52" spans="1:18" ht="27" hidden="1" customHeight="1">
      <c r="A52" s="75">
        <v>2</v>
      </c>
      <c r="B52" s="70">
        <v>2</v>
      </c>
      <c r="C52" s="71">
        <v>1</v>
      </c>
      <c r="D52" s="72">
        <v>1</v>
      </c>
      <c r="E52" s="70">
        <v>1</v>
      </c>
      <c r="F52" s="73">
        <v>6</v>
      </c>
      <c r="G52" s="72" t="s">
        <v>34</v>
      </c>
      <c r="H52" s="60">
        <v>20</v>
      </c>
      <c r="I52" s="146">
        <v>0</v>
      </c>
      <c r="J52" s="146">
        <v>0</v>
      </c>
      <c r="K52" s="146">
        <v>0</v>
      </c>
      <c r="L52" s="146">
        <v>0</v>
      </c>
      <c r="M52" s="1"/>
      <c r="Q52" s="76"/>
      <c r="R52" s="1"/>
    </row>
    <row r="53" spans="1:18" ht="26.25" hidden="1" customHeight="1">
      <c r="A53" s="85">
        <v>2</v>
      </c>
      <c r="B53" s="67">
        <v>2</v>
      </c>
      <c r="C53" s="65">
        <v>1</v>
      </c>
      <c r="D53" s="66">
        <v>1</v>
      </c>
      <c r="E53" s="67">
        <v>1</v>
      </c>
      <c r="F53" s="68">
        <v>7</v>
      </c>
      <c r="G53" s="66" t="s">
        <v>35</v>
      </c>
      <c r="H53" s="60">
        <v>21</v>
      </c>
      <c r="I53" s="146">
        <v>0</v>
      </c>
      <c r="J53" s="146">
        <v>0</v>
      </c>
      <c r="K53" s="146">
        <v>0</v>
      </c>
      <c r="L53" s="146">
        <v>0</v>
      </c>
      <c r="M53" s="1"/>
      <c r="Q53" s="76"/>
      <c r="R53" s="1"/>
    </row>
    <row r="54" spans="1:18" ht="12" hidden="1" customHeight="1">
      <c r="A54" s="75">
        <v>2</v>
      </c>
      <c r="B54" s="70">
        <v>2</v>
      </c>
      <c r="C54" s="71">
        <v>1</v>
      </c>
      <c r="D54" s="72">
        <v>1</v>
      </c>
      <c r="E54" s="70">
        <v>1</v>
      </c>
      <c r="F54" s="73">
        <v>11</v>
      </c>
      <c r="G54" s="72" t="s">
        <v>36</v>
      </c>
      <c r="H54" s="60">
        <v>22</v>
      </c>
      <c r="I54" s="146">
        <v>0</v>
      </c>
      <c r="J54" s="146">
        <v>0</v>
      </c>
      <c r="K54" s="146">
        <v>0</v>
      </c>
      <c r="L54" s="146">
        <v>0</v>
      </c>
      <c r="M54" s="1"/>
      <c r="Q54" s="76"/>
      <c r="R54" s="1"/>
    </row>
    <row r="55" spans="1:18" ht="15.75" hidden="1" customHeight="1">
      <c r="A55" s="79">
        <v>2</v>
      </c>
      <c r="B55" s="86">
        <v>2</v>
      </c>
      <c r="C55" s="87">
        <v>1</v>
      </c>
      <c r="D55" s="87">
        <v>1</v>
      </c>
      <c r="E55" s="87">
        <v>1</v>
      </c>
      <c r="F55" s="88">
        <v>12</v>
      </c>
      <c r="G55" s="89" t="s">
        <v>37</v>
      </c>
      <c r="H55" s="60">
        <v>23</v>
      </c>
      <c r="I55" s="146">
        <v>0</v>
      </c>
      <c r="J55" s="146">
        <v>0</v>
      </c>
      <c r="K55" s="146">
        <v>0</v>
      </c>
      <c r="L55" s="146">
        <v>0</v>
      </c>
      <c r="M55" s="1"/>
      <c r="Q55" s="76"/>
      <c r="R55" s="1"/>
    </row>
    <row r="56" spans="1:18" ht="25.5" hidden="1" customHeight="1">
      <c r="A56" s="75">
        <v>2</v>
      </c>
      <c r="B56" s="70">
        <v>2</v>
      </c>
      <c r="C56" s="71">
        <v>1</v>
      </c>
      <c r="D56" s="71">
        <v>1</v>
      </c>
      <c r="E56" s="71">
        <v>1</v>
      </c>
      <c r="F56" s="73">
        <v>14</v>
      </c>
      <c r="G56" s="90" t="s">
        <v>38</v>
      </c>
      <c r="H56" s="60">
        <v>24</v>
      </c>
      <c r="I56" s="146">
        <v>0</v>
      </c>
      <c r="J56" s="147">
        <v>0</v>
      </c>
      <c r="K56" s="147">
        <v>0</v>
      </c>
      <c r="L56" s="147">
        <v>0</v>
      </c>
      <c r="M56" s="1"/>
      <c r="Q56" s="76"/>
      <c r="R56" s="1"/>
    </row>
    <row r="57" spans="1:18" ht="27.75" hidden="1" customHeight="1">
      <c r="A57" s="75">
        <v>2</v>
      </c>
      <c r="B57" s="70">
        <v>2</v>
      </c>
      <c r="C57" s="71">
        <v>1</v>
      </c>
      <c r="D57" s="71">
        <v>1</v>
      </c>
      <c r="E57" s="71">
        <v>1</v>
      </c>
      <c r="F57" s="73">
        <v>15</v>
      </c>
      <c r="G57" s="72" t="s">
        <v>39</v>
      </c>
      <c r="H57" s="60">
        <v>25</v>
      </c>
      <c r="I57" s="146">
        <v>0</v>
      </c>
      <c r="J57" s="146">
        <v>0</v>
      </c>
      <c r="K57" s="146">
        <v>0</v>
      </c>
      <c r="L57" s="146">
        <v>0</v>
      </c>
      <c r="M57" s="1"/>
      <c r="Q57" s="76"/>
      <c r="R57" s="1"/>
    </row>
    <row r="58" spans="1:18" ht="15.75" customHeight="1">
      <c r="A58" s="75">
        <v>2</v>
      </c>
      <c r="B58" s="70">
        <v>2</v>
      </c>
      <c r="C58" s="71">
        <v>1</v>
      </c>
      <c r="D58" s="71">
        <v>1</v>
      </c>
      <c r="E58" s="71">
        <v>1</v>
      </c>
      <c r="F58" s="73">
        <v>16</v>
      </c>
      <c r="G58" s="72" t="s">
        <v>40</v>
      </c>
      <c r="H58" s="60">
        <v>26</v>
      </c>
      <c r="I58" s="146">
        <v>1900</v>
      </c>
      <c r="J58" s="146">
        <v>500</v>
      </c>
      <c r="K58" s="146">
        <v>500</v>
      </c>
      <c r="L58" s="146">
        <v>500</v>
      </c>
      <c r="M58" s="1"/>
      <c r="Q58" s="76"/>
      <c r="R58" s="1"/>
    </row>
    <row r="59" spans="1:18" ht="27.75" hidden="1" customHeight="1">
      <c r="A59" s="75">
        <v>2</v>
      </c>
      <c r="B59" s="70">
        <v>2</v>
      </c>
      <c r="C59" s="71">
        <v>1</v>
      </c>
      <c r="D59" s="71">
        <v>1</v>
      </c>
      <c r="E59" s="71">
        <v>1</v>
      </c>
      <c r="F59" s="73">
        <v>17</v>
      </c>
      <c r="G59" s="72" t="s">
        <v>41</v>
      </c>
      <c r="H59" s="60">
        <v>27</v>
      </c>
      <c r="I59" s="146">
        <v>0</v>
      </c>
      <c r="J59" s="147">
        <v>0</v>
      </c>
      <c r="K59" s="147">
        <v>0</v>
      </c>
      <c r="L59" s="147">
        <v>0</v>
      </c>
      <c r="M59" s="1"/>
      <c r="Q59" s="76"/>
      <c r="R59" s="1"/>
    </row>
    <row r="60" spans="1:18" ht="14.25" hidden="1" customHeight="1">
      <c r="A60" s="75">
        <v>2</v>
      </c>
      <c r="B60" s="70">
        <v>2</v>
      </c>
      <c r="C60" s="71">
        <v>1</v>
      </c>
      <c r="D60" s="71">
        <v>1</v>
      </c>
      <c r="E60" s="71">
        <v>1</v>
      </c>
      <c r="F60" s="73">
        <v>20</v>
      </c>
      <c r="G60" s="72" t="s">
        <v>42</v>
      </c>
      <c r="H60" s="60">
        <v>28</v>
      </c>
      <c r="I60" s="146">
        <v>0</v>
      </c>
      <c r="J60" s="146">
        <v>0</v>
      </c>
      <c r="K60" s="146">
        <v>0</v>
      </c>
      <c r="L60" s="146">
        <v>0</v>
      </c>
      <c r="M60" s="1"/>
      <c r="Q60" s="76"/>
      <c r="R60" s="1"/>
    </row>
    <row r="61" spans="1:18" ht="27.75" customHeight="1">
      <c r="A61" s="75">
        <v>2</v>
      </c>
      <c r="B61" s="70">
        <v>2</v>
      </c>
      <c r="C61" s="71">
        <v>1</v>
      </c>
      <c r="D61" s="71">
        <v>1</v>
      </c>
      <c r="E61" s="71">
        <v>1</v>
      </c>
      <c r="F61" s="73">
        <v>21</v>
      </c>
      <c r="G61" s="72" t="s">
        <v>43</v>
      </c>
      <c r="H61" s="60">
        <v>29</v>
      </c>
      <c r="I61" s="146">
        <v>1400</v>
      </c>
      <c r="J61" s="146">
        <v>400</v>
      </c>
      <c r="K61" s="146">
        <v>150</v>
      </c>
      <c r="L61" s="146">
        <v>150</v>
      </c>
      <c r="M61" s="1"/>
      <c r="Q61" s="76"/>
      <c r="R61" s="1"/>
    </row>
    <row r="62" spans="1:18" ht="12" hidden="1" customHeight="1">
      <c r="A62" s="75">
        <v>2</v>
      </c>
      <c r="B62" s="70">
        <v>2</v>
      </c>
      <c r="C62" s="71">
        <v>1</v>
      </c>
      <c r="D62" s="71">
        <v>1</v>
      </c>
      <c r="E62" s="71">
        <v>1</v>
      </c>
      <c r="F62" s="73">
        <v>22</v>
      </c>
      <c r="G62" s="72" t="s">
        <v>44</v>
      </c>
      <c r="H62" s="60">
        <v>30</v>
      </c>
      <c r="I62" s="146">
        <v>0</v>
      </c>
      <c r="J62" s="146">
        <v>0</v>
      </c>
      <c r="K62" s="146">
        <v>0</v>
      </c>
      <c r="L62" s="146">
        <v>0</v>
      </c>
      <c r="M62" s="1"/>
      <c r="Q62" s="76"/>
      <c r="R62" s="1"/>
    </row>
    <row r="63" spans="1:18" ht="12" hidden="1" customHeight="1">
      <c r="A63" s="75">
        <v>2</v>
      </c>
      <c r="B63" s="70">
        <v>2</v>
      </c>
      <c r="C63" s="71">
        <v>1</v>
      </c>
      <c r="D63" s="71">
        <v>1</v>
      </c>
      <c r="E63" s="71">
        <v>1</v>
      </c>
      <c r="F63" s="73">
        <v>23</v>
      </c>
      <c r="G63" s="72" t="s">
        <v>199</v>
      </c>
      <c r="H63" s="60">
        <v>31</v>
      </c>
      <c r="I63" s="146">
        <v>0</v>
      </c>
      <c r="J63" s="146">
        <v>0</v>
      </c>
      <c r="K63" s="146">
        <v>0</v>
      </c>
      <c r="L63" s="146">
        <v>0</v>
      </c>
      <c r="M63" s="1"/>
      <c r="Q63" s="76"/>
      <c r="R63" s="1"/>
    </row>
    <row r="64" spans="1:18" ht="12" hidden="1" customHeight="1">
      <c r="A64" s="91">
        <v>2</v>
      </c>
      <c r="B64" s="70">
        <v>2</v>
      </c>
      <c r="C64" s="71">
        <v>1</v>
      </c>
      <c r="D64" s="71">
        <v>1</v>
      </c>
      <c r="E64" s="71">
        <v>1</v>
      </c>
      <c r="F64" s="73">
        <v>24</v>
      </c>
      <c r="G64" s="72" t="s">
        <v>219</v>
      </c>
      <c r="H64" s="60">
        <v>32</v>
      </c>
      <c r="I64" s="146">
        <v>0</v>
      </c>
      <c r="J64" s="146">
        <v>0</v>
      </c>
      <c r="K64" s="146">
        <v>0</v>
      </c>
      <c r="L64" s="146">
        <v>0</v>
      </c>
      <c r="M64" s="1"/>
      <c r="Q64" s="76"/>
      <c r="R64" s="1"/>
    </row>
    <row r="65" spans="1:18" ht="15" customHeight="1">
      <c r="A65" s="75">
        <v>2</v>
      </c>
      <c r="B65" s="70">
        <v>2</v>
      </c>
      <c r="C65" s="71">
        <v>1</v>
      </c>
      <c r="D65" s="71">
        <v>1</v>
      </c>
      <c r="E65" s="71">
        <v>1</v>
      </c>
      <c r="F65" s="73">
        <v>30</v>
      </c>
      <c r="G65" s="72" t="s">
        <v>45</v>
      </c>
      <c r="H65" s="60">
        <v>33</v>
      </c>
      <c r="I65" s="146">
        <v>8100</v>
      </c>
      <c r="J65" s="146">
        <v>2000</v>
      </c>
      <c r="K65" s="146">
        <v>583.11</v>
      </c>
      <c r="L65" s="146">
        <v>583.11</v>
      </c>
      <c r="M65" s="1"/>
      <c r="Q65" s="76"/>
      <c r="R65" s="1"/>
    </row>
    <row r="66" spans="1:18" ht="14.25" hidden="1" customHeight="1">
      <c r="A66" s="92">
        <v>2</v>
      </c>
      <c r="B66" s="93">
        <v>3</v>
      </c>
      <c r="C66" s="64"/>
      <c r="D66" s="65"/>
      <c r="E66" s="65"/>
      <c r="F66" s="68"/>
      <c r="G66" s="94" t="s">
        <v>46</v>
      </c>
      <c r="H66" s="60">
        <v>34</v>
      </c>
      <c r="I66" s="148">
        <f>I67+I83</f>
        <v>0</v>
      </c>
      <c r="J66" s="148">
        <f>J67+J83</f>
        <v>0</v>
      </c>
      <c r="K66" s="148">
        <f>K67+K83</f>
        <v>0</v>
      </c>
      <c r="L66" s="148">
        <f>L67+L83</f>
        <v>0</v>
      </c>
      <c r="M66" s="1"/>
    </row>
    <row r="67" spans="1:18" ht="13.5" hidden="1" customHeight="1">
      <c r="A67" s="75">
        <v>2</v>
      </c>
      <c r="B67" s="70">
        <v>3</v>
      </c>
      <c r="C67" s="71">
        <v>1</v>
      </c>
      <c r="D67" s="71"/>
      <c r="E67" s="71"/>
      <c r="F67" s="73"/>
      <c r="G67" s="72" t="s">
        <v>47</v>
      </c>
      <c r="H67" s="60">
        <v>35</v>
      </c>
      <c r="I67" s="141">
        <f>SUM(I68+I73+I78)</f>
        <v>0</v>
      </c>
      <c r="J67" s="141">
        <f>SUM(J68+J73+J78)</f>
        <v>0</v>
      </c>
      <c r="K67" s="141">
        <f>SUM(K68+K73+K78)</f>
        <v>0</v>
      </c>
      <c r="L67" s="141">
        <f>SUM(L68+L73+L78)</f>
        <v>0</v>
      </c>
      <c r="M67" s="1"/>
      <c r="Q67" s="1"/>
      <c r="R67" s="76"/>
    </row>
    <row r="68" spans="1:18" ht="15" hidden="1" customHeight="1">
      <c r="A68" s="75">
        <v>2</v>
      </c>
      <c r="B68" s="70">
        <v>3</v>
      </c>
      <c r="C68" s="71">
        <v>1</v>
      </c>
      <c r="D68" s="71">
        <v>1</v>
      </c>
      <c r="E68" s="71"/>
      <c r="F68" s="73"/>
      <c r="G68" s="74" t="s">
        <v>48</v>
      </c>
      <c r="H68" s="60">
        <v>36</v>
      </c>
      <c r="I68" s="141">
        <f>I69</f>
        <v>0</v>
      </c>
      <c r="J68" s="152">
        <f>J69</f>
        <v>0</v>
      </c>
      <c r="K68" s="142">
        <f>K69</f>
        <v>0</v>
      </c>
      <c r="L68" s="141">
        <f>L69</f>
        <v>0</v>
      </c>
      <c r="M68" s="1"/>
      <c r="Q68" s="76"/>
      <c r="R68" s="1"/>
    </row>
    <row r="69" spans="1:18" ht="13.5" hidden="1" customHeight="1">
      <c r="A69" s="75">
        <v>2</v>
      </c>
      <c r="B69" s="70">
        <v>3</v>
      </c>
      <c r="C69" s="71">
        <v>1</v>
      </c>
      <c r="D69" s="71">
        <v>1</v>
      </c>
      <c r="E69" s="71">
        <v>1</v>
      </c>
      <c r="F69" s="73"/>
      <c r="G69" s="72" t="s">
        <v>48</v>
      </c>
      <c r="H69" s="60">
        <v>37</v>
      </c>
      <c r="I69" s="141">
        <f>SUM(I70:I72)</f>
        <v>0</v>
      </c>
      <c r="J69" s="152">
        <f>SUM(J70:J72)</f>
        <v>0</v>
      </c>
      <c r="K69" s="142">
        <f>SUM(K70:K72)</f>
        <v>0</v>
      </c>
      <c r="L69" s="141">
        <f>SUM(L70:L72)</f>
        <v>0</v>
      </c>
      <c r="M69" s="1"/>
      <c r="Q69" s="76"/>
      <c r="R69" s="1"/>
    </row>
    <row r="70" spans="1:18" s="95" customFormat="1" ht="25.5" hidden="1" customHeight="1">
      <c r="A70" s="75">
        <v>2</v>
      </c>
      <c r="B70" s="70">
        <v>3</v>
      </c>
      <c r="C70" s="71">
        <v>1</v>
      </c>
      <c r="D70" s="71">
        <v>1</v>
      </c>
      <c r="E70" s="71">
        <v>1</v>
      </c>
      <c r="F70" s="73">
        <v>1</v>
      </c>
      <c r="G70" s="72" t="s">
        <v>49</v>
      </c>
      <c r="H70" s="60">
        <v>38</v>
      </c>
      <c r="I70" s="147">
        <v>0</v>
      </c>
      <c r="J70" s="147">
        <v>0</v>
      </c>
      <c r="K70" s="147">
        <v>0</v>
      </c>
      <c r="L70" s="147">
        <v>0</v>
      </c>
      <c r="Q70" s="76"/>
      <c r="R70" s="1"/>
    </row>
    <row r="71" spans="1:18" ht="27.75" hidden="1" customHeight="1">
      <c r="A71" s="75">
        <v>2</v>
      </c>
      <c r="B71" s="67">
        <v>3</v>
      </c>
      <c r="C71" s="65">
        <v>1</v>
      </c>
      <c r="D71" s="65">
        <v>1</v>
      </c>
      <c r="E71" s="65">
        <v>1</v>
      </c>
      <c r="F71" s="68">
        <v>2</v>
      </c>
      <c r="G71" s="66" t="s">
        <v>220</v>
      </c>
      <c r="H71" s="60">
        <v>39</v>
      </c>
      <c r="I71" s="145">
        <v>0</v>
      </c>
      <c r="J71" s="145">
        <v>0</v>
      </c>
      <c r="K71" s="145">
        <v>0</v>
      </c>
      <c r="L71" s="145">
        <v>0</v>
      </c>
      <c r="M71" s="1"/>
      <c r="Q71" s="76"/>
      <c r="R71" s="1"/>
    </row>
    <row r="72" spans="1:18" ht="16.5" hidden="1" customHeight="1">
      <c r="A72" s="70">
        <v>2</v>
      </c>
      <c r="B72" s="71">
        <v>3</v>
      </c>
      <c r="C72" s="71">
        <v>1</v>
      </c>
      <c r="D72" s="71">
        <v>1</v>
      </c>
      <c r="E72" s="71">
        <v>1</v>
      </c>
      <c r="F72" s="73">
        <v>3</v>
      </c>
      <c r="G72" s="72" t="s">
        <v>51</v>
      </c>
      <c r="H72" s="60">
        <v>40</v>
      </c>
      <c r="I72" s="147">
        <v>0</v>
      </c>
      <c r="J72" s="147">
        <v>0</v>
      </c>
      <c r="K72" s="147">
        <v>0</v>
      </c>
      <c r="L72" s="147">
        <v>0</v>
      </c>
      <c r="M72" s="1"/>
      <c r="Q72" s="76"/>
      <c r="R72" s="1"/>
    </row>
    <row r="73" spans="1:18" ht="29.25" hidden="1" customHeight="1">
      <c r="A73" s="67">
        <v>2</v>
      </c>
      <c r="B73" s="65">
        <v>3</v>
      </c>
      <c r="C73" s="65">
        <v>1</v>
      </c>
      <c r="D73" s="65">
        <v>2</v>
      </c>
      <c r="E73" s="65"/>
      <c r="F73" s="68"/>
      <c r="G73" s="96" t="s">
        <v>221</v>
      </c>
      <c r="H73" s="60">
        <v>41</v>
      </c>
      <c r="I73" s="148">
        <f>I74</f>
        <v>0</v>
      </c>
      <c r="J73" s="153">
        <f>J74</f>
        <v>0</v>
      </c>
      <c r="K73" s="149">
        <f>K74</f>
        <v>0</v>
      </c>
      <c r="L73" s="149">
        <f>L74</f>
        <v>0</v>
      </c>
      <c r="M73" s="1"/>
      <c r="Q73" s="76"/>
      <c r="R73" s="1"/>
    </row>
    <row r="74" spans="1:18" ht="27" hidden="1" customHeight="1">
      <c r="A74" s="80">
        <v>2</v>
      </c>
      <c r="B74" s="81">
        <v>3</v>
      </c>
      <c r="C74" s="81">
        <v>1</v>
      </c>
      <c r="D74" s="81">
        <v>2</v>
      </c>
      <c r="E74" s="81">
        <v>1</v>
      </c>
      <c r="F74" s="83"/>
      <c r="G74" s="96" t="s">
        <v>221</v>
      </c>
      <c r="H74" s="60">
        <v>42</v>
      </c>
      <c r="I74" s="144">
        <f>SUM(I75:I77)</f>
        <v>0</v>
      </c>
      <c r="J74" s="154">
        <f>SUM(J75:J77)</f>
        <v>0</v>
      </c>
      <c r="K74" s="143">
        <f>SUM(K75:K77)</f>
        <v>0</v>
      </c>
      <c r="L74" s="142">
        <f>SUM(L75:L77)</f>
        <v>0</v>
      </c>
      <c r="M74" s="1"/>
      <c r="Q74" s="76"/>
      <c r="R74" s="1"/>
    </row>
    <row r="75" spans="1:18" s="95" customFormat="1" ht="27" hidden="1" customHeight="1">
      <c r="A75" s="70">
        <v>2</v>
      </c>
      <c r="B75" s="71">
        <v>3</v>
      </c>
      <c r="C75" s="71">
        <v>1</v>
      </c>
      <c r="D75" s="71">
        <v>2</v>
      </c>
      <c r="E75" s="71">
        <v>1</v>
      </c>
      <c r="F75" s="73">
        <v>1</v>
      </c>
      <c r="G75" s="97" t="s">
        <v>49</v>
      </c>
      <c r="H75" s="60">
        <v>43</v>
      </c>
      <c r="I75" s="147">
        <v>0</v>
      </c>
      <c r="J75" s="147">
        <v>0</v>
      </c>
      <c r="K75" s="147">
        <v>0</v>
      </c>
      <c r="L75" s="147">
        <v>0</v>
      </c>
      <c r="Q75" s="76"/>
      <c r="R75" s="1"/>
    </row>
    <row r="76" spans="1:18" ht="16.5" hidden="1" customHeight="1">
      <c r="A76" s="70">
        <v>2</v>
      </c>
      <c r="B76" s="71">
        <v>3</v>
      </c>
      <c r="C76" s="71">
        <v>1</v>
      </c>
      <c r="D76" s="71">
        <v>2</v>
      </c>
      <c r="E76" s="71">
        <v>1</v>
      </c>
      <c r="F76" s="73">
        <v>2</v>
      </c>
      <c r="G76" s="97" t="s">
        <v>50</v>
      </c>
      <c r="H76" s="60">
        <v>44</v>
      </c>
      <c r="I76" s="147">
        <v>0</v>
      </c>
      <c r="J76" s="147">
        <v>0</v>
      </c>
      <c r="K76" s="147">
        <v>0</v>
      </c>
      <c r="L76" s="147">
        <v>0</v>
      </c>
      <c r="M76" s="1"/>
      <c r="Q76" s="76"/>
      <c r="R76" s="1"/>
    </row>
    <row r="77" spans="1:18" ht="15" hidden="1" customHeight="1">
      <c r="A77" s="70">
        <v>2</v>
      </c>
      <c r="B77" s="71">
        <v>3</v>
      </c>
      <c r="C77" s="71">
        <v>1</v>
      </c>
      <c r="D77" s="71">
        <v>2</v>
      </c>
      <c r="E77" s="71">
        <v>1</v>
      </c>
      <c r="F77" s="73">
        <v>3</v>
      </c>
      <c r="G77" s="97" t="s">
        <v>51</v>
      </c>
      <c r="H77" s="60">
        <v>45</v>
      </c>
      <c r="I77" s="147">
        <v>0</v>
      </c>
      <c r="J77" s="147">
        <v>0</v>
      </c>
      <c r="K77" s="147">
        <v>0</v>
      </c>
      <c r="L77" s="147">
        <v>0</v>
      </c>
      <c r="M77" s="1"/>
      <c r="Q77" s="76"/>
      <c r="R77" s="1"/>
    </row>
    <row r="78" spans="1:18" ht="27.75" hidden="1" customHeight="1">
      <c r="A78" s="70">
        <v>2</v>
      </c>
      <c r="B78" s="71">
        <v>3</v>
      </c>
      <c r="C78" s="71">
        <v>1</v>
      </c>
      <c r="D78" s="71">
        <v>3</v>
      </c>
      <c r="E78" s="71"/>
      <c r="F78" s="73"/>
      <c r="G78" s="97" t="s">
        <v>200</v>
      </c>
      <c r="H78" s="60">
        <v>46</v>
      </c>
      <c r="I78" s="141">
        <f>I79</f>
        <v>0</v>
      </c>
      <c r="J78" s="152">
        <f>J79</f>
        <v>0</v>
      </c>
      <c r="K78" s="142">
        <f>K79</f>
        <v>0</v>
      </c>
      <c r="L78" s="142">
        <f>L79</f>
        <v>0</v>
      </c>
      <c r="M78" s="1"/>
      <c r="Q78" s="76"/>
      <c r="R78" s="1"/>
    </row>
    <row r="79" spans="1:18" ht="26.25" hidden="1" customHeight="1">
      <c r="A79" s="70">
        <v>2</v>
      </c>
      <c r="B79" s="71">
        <v>3</v>
      </c>
      <c r="C79" s="71">
        <v>1</v>
      </c>
      <c r="D79" s="71">
        <v>3</v>
      </c>
      <c r="E79" s="71">
        <v>1</v>
      </c>
      <c r="F79" s="73"/>
      <c r="G79" s="97" t="s">
        <v>201</v>
      </c>
      <c r="H79" s="60">
        <v>47</v>
      </c>
      <c r="I79" s="141">
        <f>SUM(I80:I82)</f>
        <v>0</v>
      </c>
      <c r="J79" s="152">
        <f>SUM(J80:J82)</f>
        <v>0</v>
      </c>
      <c r="K79" s="142">
        <f>SUM(K80:K82)</f>
        <v>0</v>
      </c>
      <c r="L79" s="142">
        <f>SUM(L80:L82)</f>
        <v>0</v>
      </c>
      <c r="M79" s="1"/>
      <c r="Q79" s="76"/>
      <c r="R79" s="1"/>
    </row>
    <row r="80" spans="1:18" ht="15" hidden="1" customHeight="1">
      <c r="A80" s="67">
        <v>2</v>
      </c>
      <c r="B80" s="65">
        <v>3</v>
      </c>
      <c r="C80" s="65">
        <v>1</v>
      </c>
      <c r="D80" s="65">
        <v>3</v>
      </c>
      <c r="E80" s="65">
        <v>1</v>
      </c>
      <c r="F80" s="68">
        <v>1</v>
      </c>
      <c r="G80" s="85" t="s">
        <v>52</v>
      </c>
      <c r="H80" s="60">
        <v>48</v>
      </c>
      <c r="I80" s="145">
        <v>0</v>
      </c>
      <c r="J80" s="145">
        <v>0</v>
      </c>
      <c r="K80" s="145">
        <v>0</v>
      </c>
      <c r="L80" s="145">
        <v>0</v>
      </c>
      <c r="M80" s="1"/>
      <c r="Q80" s="76"/>
      <c r="R80" s="1"/>
    </row>
    <row r="81" spans="1:18" ht="16.5" hidden="1" customHeight="1">
      <c r="A81" s="70">
        <v>2</v>
      </c>
      <c r="B81" s="71">
        <v>3</v>
      </c>
      <c r="C81" s="71">
        <v>1</v>
      </c>
      <c r="D81" s="71">
        <v>3</v>
      </c>
      <c r="E81" s="71">
        <v>1</v>
      </c>
      <c r="F81" s="73">
        <v>2</v>
      </c>
      <c r="G81" s="75" t="s">
        <v>53</v>
      </c>
      <c r="H81" s="60">
        <v>49</v>
      </c>
      <c r="I81" s="147">
        <v>0</v>
      </c>
      <c r="J81" s="147">
        <v>0</v>
      </c>
      <c r="K81" s="147">
        <v>0</v>
      </c>
      <c r="L81" s="147">
        <v>0</v>
      </c>
      <c r="M81" s="1"/>
      <c r="Q81" s="76"/>
      <c r="R81" s="1"/>
    </row>
    <row r="82" spans="1:18" ht="17.25" hidden="1" customHeight="1">
      <c r="A82" s="67">
        <v>2</v>
      </c>
      <c r="B82" s="65">
        <v>3</v>
      </c>
      <c r="C82" s="65">
        <v>1</v>
      </c>
      <c r="D82" s="65">
        <v>3</v>
      </c>
      <c r="E82" s="65">
        <v>1</v>
      </c>
      <c r="F82" s="68">
        <v>3</v>
      </c>
      <c r="G82" s="85" t="s">
        <v>54</v>
      </c>
      <c r="H82" s="60">
        <v>50</v>
      </c>
      <c r="I82" s="145">
        <v>0</v>
      </c>
      <c r="J82" s="145">
        <v>0</v>
      </c>
      <c r="K82" s="145">
        <v>0</v>
      </c>
      <c r="L82" s="145">
        <v>0</v>
      </c>
      <c r="M82" s="1"/>
      <c r="Q82" s="76"/>
      <c r="R82" s="1"/>
    </row>
    <row r="83" spans="1:18" ht="12.75" hidden="1" customHeight="1">
      <c r="A83" s="67">
        <v>2</v>
      </c>
      <c r="B83" s="65">
        <v>3</v>
      </c>
      <c r="C83" s="65">
        <v>2</v>
      </c>
      <c r="D83" s="65"/>
      <c r="E83" s="65"/>
      <c r="F83" s="68"/>
      <c r="G83" s="85" t="s">
        <v>55</v>
      </c>
      <c r="H83" s="60">
        <v>51</v>
      </c>
      <c r="I83" s="141">
        <f t="shared" ref="I83:L84" si="2">I84</f>
        <v>0</v>
      </c>
      <c r="J83" s="141">
        <f t="shared" si="2"/>
        <v>0</v>
      </c>
      <c r="K83" s="141">
        <f t="shared" si="2"/>
        <v>0</v>
      </c>
      <c r="L83" s="141">
        <f t="shared" si="2"/>
        <v>0</v>
      </c>
      <c r="M83" s="1"/>
    </row>
    <row r="84" spans="1:18" ht="12" hidden="1" customHeight="1">
      <c r="A84" s="67">
        <v>2</v>
      </c>
      <c r="B84" s="65">
        <v>3</v>
      </c>
      <c r="C84" s="65">
        <v>2</v>
      </c>
      <c r="D84" s="65">
        <v>1</v>
      </c>
      <c r="E84" s="65"/>
      <c r="F84" s="68"/>
      <c r="G84" s="85" t="s">
        <v>55</v>
      </c>
      <c r="H84" s="60">
        <v>52</v>
      </c>
      <c r="I84" s="141">
        <f t="shared" si="2"/>
        <v>0</v>
      </c>
      <c r="J84" s="141">
        <f t="shared" si="2"/>
        <v>0</v>
      </c>
      <c r="K84" s="141">
        <f t="shared" si="2"/>
        <v>0</v>
      </c>
      <c r="L84" s="141">
        <f t="shared" si="2"/>
        <v>0</v>
      </c>
      <c r="M84" s="1"/>
    </row>
    <row r="85" spans="1:18" ht="15.75" hidden="1" customHeight="1">
      <c r="A85" s="67">
        <v>2</v>
      </c>
      <c r="B85" s="65">
        <v>3</v>
      </c>
      <c r="C85" s="65">
        <v>2</v>
      </c>
      <c r="D85" s="65">
        <v>1</v>
      </c>
      <c r="E85" s="65">
        <v>1</v>
      </c>
      <c r="F85" s="68"/>
      <c r="G85" s="85" t="s">
        <v>55</v>
      </c>
      <c r="H85" s="60">
        <v>53</v>
      </c>
      <c r="I85" s="141">
        <f>SUM(I86)</f>
        <v>0</v>
      </c>
      <c r="J85" s="141">
        <f>SUM(J86)</f>
        <v>0</v>
      </c>
      <c r="K85" s="141">
        <f>SUM(K86)</f>
        <v>0</v>
      </c>
      <c r="L85" s="141">
        <f>SUM(L86)</f>
        <v>0</v>
      </c>
      <c r="M85" s="1"/>
    </row>
    <row r="86" spans="1:18" ht="13.5" hidden="1" customHeight="1">
      <c r="A86" s="67">
        <v>2</v>
      </c>
      <c r="B86" s="65">
        <v>3</v>
      </c>
      <c r="C86" s="65">
        <v>2</v>
      </c>
      <c r="D86" s="65">
        <v>1</v>
      </c>
      <c r="E86" s="65">
        <v>1</v>
      </c>
      <c r="F86" s="68">
        <v>1</v>
      </c>
      <c r="G86" s="85" t="s">
        <v>55</v>
      </c>
      <c r="H86" s="60">
        <v>54</v>
      </c>
      <c r="I86" s="147">
        <v>0</v>
      </c>
      <c r="J86" s="147">
        <v>0</v>
      </c>
      <c r="K86" s="147">
        <v>0</v>
      </c>
      <c r="L86" s="147">
        <v>0</v>
      </c>
      <c r="M86" s="1"/>
    </row>
    <row r="87" spans="1:18" ht="16.5" hidden="1" customHeight="1">
      <c r="A87" s="56">
        <v>2</v>
      </c>
      <c r="B87" s="57">
        <v>4</v>
      </c>
      <c r="C87" s="57"/>
      <c r="D87" s="57"/>
      <c r="E87" s="57"/>
      <c r="F87" s="59"/>
      <c r="G87" s="98" t="s">
        <v>56</v>
      </c>
      <c r="H87" s="60">
        <v>55</v>
      </c>
      <c r="I87" s="141">
        <f t="shared" ref="I87:L89" si="3">I88</f>
        <v>0</v>
      </c>
      <c r="J87" s="152">
        <f t="shared" si="3"/>
        <v>0</v>
      </c>
      <c r="K87" s="142">
        <f t="shared" si="3"/>
        <v>0</v>
      </c>
      <c r="L87" s="142">
        <f t="shared" si="3"/>
        <v>0</v>
      </c>
      <c r="M87" s="1"/>
    </row>
    <row r="88" spans="1:18" ht="15.75" hidden="1" customHeight="1">
      <c r="A88" s="70">
        <v>2</v>
      </c>
      <c r="B88" s="71">
        <v>4</v>
      </c>
      <c r="C88" s="71">
        <v>1</v>
      </c>
      <c r="D88" s="71"/>
      <c r="E88" s="71"/>
      <c r="F88" s="73"/>
      <c r="G88" s="75" t="s">
        <v>57</v>
      </c>
      <c r="H88" s="60">
        <v>56</v>
      </c>
      <c r="I88" s="141">
        <f t="shared" si="3"/>
        <v>0</v>
      </c>
      <c r="J88" s="152">
        <f t="shared" si="3"/>
        <v>0</v>
      </c>
      <c r="K88" s="142">
        <f t="shared" si="3"/>
        <v>0</v>
      </c>
      <c r="L88" s="142">
        <f t="shared" si="3"/>
        <v>0</v>
      </c>
      <c r="M88" s="1"/>
    </row>
    <row r="89" spans="1:18" ht="17.25" hidden="1" customHeight="1">
      <c r="A89" s="70">
        <v>2</v>
      </c>
      <c r="B89" s="71">
        <v>4</v>
      </c>
      <c r="C89" s="71">
        <v>1</v>
      </c>
      <c r="D89" s="71">
        <v>1</v>
      </c>
      <c r="E89" s="71"/>
      <c r="F89" s="73"/>
      <c r="G89" s="75" t="s">
        <v>57</v>
      </c>
      <c r="H89" s="60">
        <v>57</v>
      </c>
      <c r="I89" s="141">
        <f t="shared" si="3"/>
        <v>0</v>
      </c>
      <c r="J89" s="152">
        <f t="shared" si="3"/>
        <v>0</v>
      </c>
      <c r="K89" s="142">
        <f t="shared" si="3"/>
        <v>0</v>
      </c>
      <c r="L89" s="142">
        <f t="shared" si="3"/>
        <v>0</v>
      </c>
      <c r="M89" s="1"/>
    </row>
    <row r="90" spans="1:18" ht="18" hidden="1" customHeight="1">
      <c r="A90" s="70">
        <v>2</v>
      </c>
      <c r="B90" s="71">
        <v>4</v>
      </c>
      <c r="C90" s="71">
        <v>1</v>
      </c>
      <c r="D90" s="71">
        <v>1</v>
      </c>
      <c r="E90" s="71">
        <v>1</v>
      </c>
      <c r="F90" s="73"/>
      <c r="G90" s="75" t="s">
        <v>57</v>
      </c>
      <c r="H90" s="60">
        <v>58</v>
      </c>
      <c r="I90" s="141">
        <f>SUM(I91:I93)</f>
        <v>0</v>
      </c>
      <c r="J90" s="152">
        <f>SUM(J91:J93)</f>
        <v>0</v>
      </c>
      <c r="K90" s="142">
        <f>SUM(K91:K93)</f>
        <v>0</v>
      </c>
      <c r="L90" s="142">
        <f>SUM(L91:L93)</f>
        <v>0</v>
      </c>
      <c r="M90" s="1"/>
    </row>
    <row r="91" spans="1:18" ht="14.25" hidden="1" customHeight="1">
      <c r="A91" s="70">
        <v>2</v>
      </c>
      <c r="B91" s="71">
        <v>4</v>
      </c>
      <c r="C91" s="71">
        <v>1</v>
      </c>
      <c r="D91" s="71">
        <v>1</v>
      </c>
      <c r="E91" s="71">
        <v>1</v>
      </c>
      <c r="F91" s="73">
        <v>1</v>
      </c>
      <c r="G91" s="75" t="s">
        <v>58</v>
      </c>
      <c r="H91" s="60">
        <v>59</v>
      </c>
      <c r="I91" s="147">
        <v>0</v>
      </c>
      <c r="J91" s="147">
        <v>0</v>
      </c>
      <c r="K91" s="147">
        <v>0</v>
      </c>
      <c r="L91" s="147">
        <v>0</v>
      </c>
      <c r="M91" s="1"/>
    </row>
    <row r="92" spans="1:18" ht="13.5" hidden="1" customHeight="1">
      <c r="A92" s="70">
        <v>2</v>
      </c>
      <c r="B92" s="70">
        <v>4</v>
      </c>
      <c r="C92" s="70">
        <v>1</v>
      </c>
      <c r="D92" s="71">
        <v>1</v>
      </c>
      <c r="E92" s="71">
        <v>1</v>
      </c>
      <c r="F92" s="99">
        <v>2</v>
      </c>
      <c r="G92" s="72" t="s">
        <v>59</v>
      </c>
      <c r="H92" s="60">
        <v>60</v>
      </c>
      <c r="I92" s="147">
        <v>0</v>
      </c>
      <c r="J92" s="147">
        <v>0</v>
      </c>
      <c r="K92" s="147">
        <v>0</v>
      </c>
      <c r="L92" s="147">
        <v>0</v>
      </c>
      <c r="M92" s="1"/>
    </row>
    <row r="93" spans="1:18" hidden="1">
      <c r="A93" s="70">
        <v>2</v>
      </c>
      <c r="B93" s="71">
        <v>4</v>
      </c>
      <c r="C93" s="70">
        <v>1</v>
      </c>
      <c r="D93" s="71">
        <v>1</v>
      </c>
      <c r="E93" s="71">
        <v>1</v>
      </c>
      <c r="F93" s="99">
        <v>3</v>
      </c>
      <c r="G93" s="72" t="s">
        <v>60</v>
      </c>
      <c r="H93" s="60">
        <v>61</v>
      </c>
      <c r="I93" s="147">
        <v>0</v>
      </c>
      <c r="J93" s="147">
        <v>0</v>
      </c>
      <c r="K93" s="147">
        <v>0</v>
      </c>
      <c r="L93" s="147">
        <v>0</v>
      </c>
    </row>
    <row r="94" spans="1:18" hidden="1">
      <c r="A94" s="56">
        <v>2</v>
      </c>
      <c r="B94" s="57">
        <v>5</v>
      </c>
      <c r="C94" s="56"/>
      <c r="D94" s="57"/>
      <c r="E94" s="57"/>
      <c r="F94" s="100"/>
      <c r="G94" s="101" t="s">
        <v>61</v>
      </c>
      <c r="H94" s="60">
        <v>62</v>
      </c>
      <c r="I94" s="141">
        <f>SUM(I95+I100+I105)</f>
        <v>0</v>
      </c>
      <c r="J94" s="152">
        <f>SUM(J95+J100+J105)</f>
        <v>0</v>
      </c>
      <c r="K94" s="142">
        <f>SUM(K95+K100+K105)</f>
        <v>0</v>
      </c>
      <c r="L94" s="142">
        <f>SUM(L95+L100+L105)</f>
        <v>0</v>
      </c>
    </row>
    <row r="95" spans="1:18" hidden="1">
      <c r="A95" s="67">
        <v>2</v>
      </c>
      <c r="B95" s="65">
        <v>5</v>
      </c>
      <c r="C95" s="67">
        <v>1</v>
      </c>
      <c r="D95" s="65"/>
      <c r="E95" s="65"/>
      <c r="F95" s="102"/>
      <c r="G95" s="96" t="s">
        <v>62</v>
      </c>
      <c r="H95" s="60">
        <v>63</v>
      </c>
      <c r="I95" s="148">
        <f t="shared" ref="I95:L96" si="4">I96</f>
        <v>0</v>
      </c>
      <c r="J95" s="153">
        <f t="shared" si="4"/>
        <v>0</v>
      </c>
      <c r="K95" s="149">
        <f t="shared" si="4"/>
        <v>0</v>
      </c>
      <c r="L95" s="149">
        <f t="shared" si="4"/>
        <v>0</v>
      </c>
    </row>
    <row r="96" spans="1:18" hidden="1">
      <c r="A96" s="70">
        <v>2</v>
      </c>
      <c r="B96" s="71">
        <v>5</v>
      </c>
      <c r="C96" s="70">
        <v>1</v>
      </c>
      <c r="D96" s="71">
        <v>1</v>
      </c>
      <c r="E96" s="71"/>
      <c r="F96" s="99"/>
      <c r="G96" s="74" t="s">
        <v>62</v>
      </c>
      <c r="H96" s="60">
        <v>64</v>
      </c>
      <c r="I96" s="141">
        <f t="shared" si="4"/>
        <v>0</v>
      </c>
      <c r="J96" s="152">
        <f t="shared" si="4"/>
        <v>0</v>
      </c>
      <c r="K96" s="142">
        <f t="shared" si="4"/>
        <v>0</v>
      </c>
      <c r="L96" s="142">
        <f t="shared" si="4"/>
        <v>0</v>
      </c>
    </row>
    <row r="97" spans="1:13" hidden="1">
      <c r="A97" s="70">
        <v>2</v>
      </c>
      <c r="B97" s="71">
        <v>5</v>
      </c>
      <c r="C97" s="70">
        <v>1</v>
      </c>
      <c r="D97" s="71">
        <v>1</v>
      </c>
      <c r="E97" s="71">
        <v>1</v>
      </c>
      <c r="F97" s="99"/>
      <c r="G97" s="74" t="s">
        <v>62</v>
      </c>
      <c r="H97" s="60">
        <v>65</v>
      </c>
      <c r="I97" s="141">
        <f>SUM(I98:I99)</f>
        <v>0</v>
      </c>
      <c r="J97" s="152">
        <f>SUM(J98:J99)</f>
        <v>0</v>
      </c>
      <c r="K97" s="142">
        <f>SUM(K98:K99)</f>
        <v>0</v>
      </c>
      <c r="L97" s="142">
        <f>SUM(L98:L99)</f>
        <v>0</v>
      </c>
    </row>
    <row r="98" spans="1:13" ht="25.5" hidden="1" customHeight="1">
      <c r="A98" s="70">
        <v>2</v>
      </c>
      <c r="B98" s="71">
        <v>5</v>
      </c>
      <c r="C98" s="70">
        <v>1</v>
      </c>
      <c r="D98" s="71">
        <v>1</v>
      </c>
      <c r="E98" s="71">
        <v>1</v>
      </c>
      <c r="F98" s="99">
        <v>1</v>
      </c>
      <c r="G98" s="74" t="s">
        <v>222</v>
      </c>
      <c r="H98" s="60">
        <v>66</v>
      </c>
      <c r="I98" s="147">
        <v>0</v>
      </c>
      <c r="J98" s="147">
        <v>0</v>
      </c>
      <c r="K98" s="147">
        <v>0</v>
      </c>
      <c r="L98" s="147">
        <v>0</v>
      </c>
      <c r="M98" s="1"/>
    </row>
    <row r="99" spans="1:13" ht="15.75" hidden="1" customHeight="1">
      <c r="A99" s="70">
        <v>2</v>
      </c>
      <c r="B99" s="71">
        <v>5</v>
      </c>
      <c r="C99" s="70">
        <v>1</v>
      </c>
      <c r="D99" s="71">
        <v>1</v>
      </c>
      <c r="E99" s="71">
        <v>1</v>
      </c>
      <c r="F99" s="99">
        <v>2</v>
      </c>
      <c r="G99" s="74" t="s">
        <v>63</v>
      </c>
      <c r="H99" s="60">
        <v>67</v>
      </c>
      <c r="I99" s="147">
        <v>0</v>
      </c>
      <c r="J99" s="147">
        <v>0</v>
      </c>
      <c r="K99" s="147">
        <v>0</v>
      </c>
      <c r="L99" s="147">
        <v>0</v>
      </c>
      <c r="M99" s="1"/>
    </row>
    <row r="100" spans="1:13" ht="12" hidden="1" customHeight="1">
      <c r="A100" s="70">
        <v>2</v>
      </c>
      <c r="B100" s="71">
        <v>5</v>
      </c>
      <c r="C100" s="70">
        <v>2</v>
      </c>
      <c r="D100" s="71"/>
      <c r="E100" s="71"/>
      <c r="F100" s="99"/>
      <c r="G100" s="74" t="s">
        <v>64</v>
      </c>
      <c r="H100" s="60">
        <v>68</v>
      </c>
      <c r="I100" s="141">
        <f t="shared" ref="I100:L101" si="5">I101</f>
        <v>0</v>
      </c>
      <c r="J100" s="152">
        <f t="shared" si="5"/>
        <v>0</v>
      </c>
      <c r="K100" s="142">
        <f t="shared" si="5"/>
        <v>0</v>
      </c>
      <c r="L100" s="141">
        <f t="shared" si="5"/>
        <v>0</v>
      </c>
      <c r="M100" s="1"/>
    </row>
    <row r="101" spans="1:13" ht="15.75" hidden="1" customHeight="1">
      <c r="A101" s="75">
        <v>2</v>
      </c>
      <c r="B101" s="70">
        <v>5</v>
      </c>
      <c r="C101" s="71">
        <v>2</v>
      </c>
      <c r="D101" s="72">
        <v>1</v>
      </c>
      <c r="E101" s="70"/>
      <c r="F101" s="99"/>
      <c r="G101" s="74" t="s">
        <v>64</v>
      </c>
      <c r="H101" s="60">
        <v>69</v>
      </c>
      <c r="I101" s="141">
        <f t="shared" si="5"/>
        <v>0</v>
      </c>
      <c r="J101" s="152">
        <f t="shared" si="5"/>
        <v>0</v>
      </c>
      <c r="K101" s="142">
        <f t="shared" si="5"/>
        <v>0</v>
      </c>
      <c r="L101" s="141">
        <f t="shared" si="5"/>
        <v>0</v>
      </c>
      <c r="M101" s="1"/>
    </row>
    <row r="102" spans="1:13" ht="15" hidden="1" customHeight="1">
      <c r="A102" s="75">
        <v>2</v>
      </c>
      <c r="B102" s="70">
        <v>5</v>
      </c>
      <c r="C102" s="71">
        <v>2</v>
      </c>
      <c r="D102" s="72">
        <v>1</v>
      </c>
      <c r="E102" s="70">
        <v>1</v>
      </c>
      <c r="F102" s="99"/>
      <c r="G102" s="74" t="s">
        <v>64</v>
      </c>
      <c r="H102" s="60">
        <v>70</v>
      </c>
      <c r="I102" s="141">
        <f>SUM(I103:I104)</f>
        <v>0</v>
      </c>
      <c r="J102" s="152">
        <f>SUM(J103:J104)</f>
        <v>0</v>
      </c>
      <c r="K102" s="142">
        <f>SUM(K103:K104)</f>
        <v>0</v>
      </c>
      <c r="L102" s="141">
        <f>SUM(L103:L104)</f>
        <v>0</v>
      </c>
      <c r="M102" s="1"/>
    </row>
    <row r="103" spans="1:13" ht="25.5" hidden="1" customHeight="1">
      <c r="A103" s="75">
        <v>2</v>
      </c>
      <c r="B103" s="70">
        <v>5</v>
      </c>
      <c r="C103" s="71">
        <v>2</v>
      </c>
      <c r="D103" s="72">
        <v>1</v>
      </c>
      <c r="E103" s="70">
        <v>1</v>
      </c>
      <c r="F103" s="99">
        <v>1</v>
      </c>
      <c r="G103" s="74" t="s">
        <v>223</v>
      </c>
      <c r="H103" s="60">
        <v>71</v>
      </c>
      <c r="I103" s="147">
        <v>0</v>
      </c>
      <c r="J103" s="147">
        <v>0</v>
      </c>
      <c r="K103" s="147">
        <v>0</v>
      </c>
      <c r="L103" s="147">
        <v>0</v>
      </c>
      <c r="M103" s="1"/>
    </row>
    <row r="104" spans="1:13" ht="25.5" hidden="1" customHeight="1">
      <c r="A104" s="75">
        <v>2</v>
      </c>
      <c r="B104" s="70">
        <v>5</v>
      </c>
      <c r="C104" s="71">
        <v>2</v>
      </c>
      <c r="D104" s="72">
        <v>1</v>
      </c>
      <c r="E104" s="70">
        <v>1</v>
      </c>
      <c r="F104" s="99">
        <v>2</v>
      </c>
      <c r="G104" s="74" t="s">
        <v>65</v>
      </c>
      <c r="H104" s="60">
        <v>72</v>
      </c>
      <c r="I104" s="147">
        <v>0</v>
      </c>
      <c r="J104" s="147">
        <v>0</v>
      </c>
      <c r="K104" s="147">
        <v>0</v>
      </c>
      <c r="L104" s="147">
        <v>0</v>
      </c>
      <c r="M104" s="1"/>
    </row>
    <row r="105" spans="1:13" ht="28.5" hidden="1" customHeight="1">
      <c r="A105" s="75">
        <v>2</v>
      </c>
      <c r="B105" s="70">
        <v>5</v>
      </c>
      <c r="C105" s="71">
        <v>3</v>
      </c>
      <c r="D105" s="72"/>
      <c r="E105" s="70"/>
      <c r="F105" s="99"/>
      <c r="G105" s="74" t="s">
        <v>66</v>
      </c>
      <c r="H105" s="60">
        <v>73</v>
      </c>
      <c r="I105" s="141">
        <f>I106+I112</f>
        <v>0</v>
      </c>
      <c r="J105" s="141">
        <f>J106+J112</f>
        <v>0</v>
      </c>
      <c r="K105" s="141">
        <f>K106+K112</f>
        <v>0</v>
      </c>
      <c r="L105" s="141">
        <f>L106+L112</f>
        <v>0</v>
      </c>
      <c r="M105" s="1"/>
    </row>
    <row r="106" spans="1:13" ht="41.25" hidden="1" customHeight="1">
      <c r="A106" s="75">
        <v>2</v>
      </c>
      <c r="B106" s="70">
        <v>5</v>
      </c>
      <c r="C106" s="71">
        <v>3</v>
      </c>
      <c r="D106" s="72">
        <v>1</v>
      </c>
      <c r="E106" s="70"/>
      <c r="F106" s="99"/>
      <c r="G106" s="72" t="s">
        <v>224</v>
      </c>
      <c r="H106" s="60">
        <v>74</v>
      </c>
      <c r="I106" s="141">
        <f>I107</f>
        <v>0</v>
      </c>
      <c r="J106" s="152">
        <f>J107</f>
        <v>0</v>
      </c>
      <c r="K106" s="142">
        <f>K107</f>
        <v>0</v>
      </c>
      <c r="L106" s="141">
        <f>L107</f>
        <v>0</v>
      </c>
      <c r="M106" s="1"/>
    </row>
    <row r="107" spans="1:13" ht="39.75" hidden="1" customHeight="1">
      <c r="A107" s="79">
        <v>2</v>
      </c>
      <c r="B107" s="80">
        <v>5</v>
      </c>
      <c r="C107" s="81">
        <v>3</v>
      </c>
      <c r="D107" s="82">
        <v>1</v>
      </c>
      <c r="E107" s="80">
        <v>1</v>
      </c>
      <c r="F107" s="103"/>
      <c r="G107" s="82" t="s">
        <v>224</v>
      </c>
      <c r="H107" s="60">
        <v>75</v>
      </c>
      <c r="I107" s="144">
        <f>SUM(I108:I111)</f>
        <v>0</v>
      </c>
      <c r="J107" s="144">
        <f>SUM(J108:J111)</f>
        <v>0</v>
      </c>
      <c r="K107" s="144">
        <f>SUM(K108:K111)</f>
        <v>0</v>
      </c>
      <c r="L107" s="144">
        <f>SUM(L108:L111)</f>
        <v>0</v>
      </c>
      <c r="M107" s="1"/>
    </row>
    <row r="108" spans="1:13" ht="41.25" hidden="1" customHeight="1">
      <c r="A108" s="75">
        <v>2</v>
      </c>
      <c r="B108" s="70">
        <v>5</v>
      </c>
      <c r="C108" s="71">
        <v>3</v>
      </c>
      <c r="D108" s="72">
        <v>1</v>
      </c>
      <c r="E108" s="70">
        <v>1</v>
      </c>
      <c r="F108" s="99">
        <v>1</v>
      </c>
      <c r="G108" s="72" t="s">
        <v>224</v>
      </c>
      <c r="H108" s="60">
        <v>76</v>
      </c>
      <c r="I108" s="147">
        <v>0</v>
      </c>
      <c r="J108" s="147">
        <v>0</v>
      </c>
      <c r="K108" s="147">
        <v>0</v>
      </c>
      <c r="L108" s="147">
        <v>0</v>
      </c>
      <c r="M108" s="1"/>
    </row>
    <row r="109" spans="1:13" ht="38.25" hidden="1" customHeight="1">
      <c r="A109" s="79">
        <v>2</v>
      </c>
      <c r="B109" s="80">
        <v>5</v>
      </c>
      <c r="C109" s="81">
        <v>3</v>
      </c>
      <c r="D109" s="82">
        <v>1</v>
      </c>
      <c r="E109" s="80">
        <v>1</v>
      </c>
      <c r="F109" s="103">
        <v>2</v>
      </c>
      <c r="G109" s="82" t="s">
        <v>225</v>
      </c>
      <c r="H109" s="60">
        <v>77</v>
      </c>
      <c r="I109" s="147">
        <v>0</v>
      </c>
      <c r="J109" s="147">
        <v>0</v>
      </c>
      <c r="K109" s="147">
        <v>0</v>
      </c>
      <c r="L109" s="147">
        <v>0</v>
      </c>
      <c r="M109" s="1"/>
    </row>
    <row r="110" spans="1:13" ht="40.5" hidden="1" customHeight="1">
      <c r="A110" s="79">
        <v>2</v>
      </c>
      <c r="B110" s="80">
        <v>5</v>
      </c>
      <c r="C110" s="81">
        <v>3</v>
      </c>
      <c r="D110" s="82">
        <v>1</v>
      </c>
      <c r="E110" s="80">
        <v>1</v>
      </c>
      <c r="F110" s="103">
        <v>3</v>
      </c>
      <c r="G110" s="82" t="s">
        <v>226</v>
      </c>
      <c r="H110" s="60">
        <v>78</v>
      </c>
      <c r="I110" s="155">
        <v>0</v>
      </c>
      <c r="J110" s="155">
        <v>0</v>
      </c>
      <c r="K110" s="155">
        <v>0</v>
      </c>
      <c r="L110" s="155">
        <v>0</v>
      </c>
      <c r="M110" s="1"/>
    </row>
    <row r="111" spans="1:13" ht="26.25" hidden="1" customHeight="1">
      <c r="A111" s="79">
        <v>2</v>
      </c>
      <c r="B111" s="80">
        <v>5</v>
      </c>
      <c r="C111" s="81">
        <v>3</v>
      </c>
      <c r="D111" s="82">
        <v>1</v>
      </c>
      <c r="E111" s="80">
        <v>1</v>
      </c>
      <c r="F111" s="103">
        <v>4</v>
      </c>
      <c r="G111" s="82" t="s">
        <v>227</v>
      </c>
      <c r="H111" s="60">
        <v>79</v>
      </c>
      <c r="I111" s="146">
        <v>0</v>
      </c>
      <c r="J111" s="146">
        <v>0</v>
      </c>
      <c r="K111" s="146">
        <v>0</v>
      </c>
      <c r="L111" s="146">
        <v>0</v>
      </c>
      <c r="M111" s="1"/>
    </row>
    <row r="112" spans="1:13" ht="27.75" hidden="1" customHeight="1">
      <c r="A112" s="79">
        <v>2</v>
      </c>
      <c r="B112" s="80">
        <v>5</v>
      </c>
      <c r="C112" s="81">
        <v>3</v>
      </c>
      <c r="D112" s="82">
        <v>2</v>
      </c>
      <c r="E112" s="80"/>
      <c r="F112" s="103"/>
      <c r="G112" s="82" t="s">
        <v>67</v>
      </c>
      <c r="H112" s="60">
        <v>80</v>
      </c>
      <c r="I112" s="144">
        <f>I113</f>
        <v>0</v>
      </c>
      <c r="J112" s="144">
        <f>J113</f>
        <v>0</v>
      </c>
      <c r="K112" s="144">
        <f>K113</f>
        <v>0</v>
      </c>
      <c r="L112" s="144">
        <f>L113</f>
        <v>0</v>
      </c>
      <c r="M112" s="1"/>
    </row>
    <row r="113" spans="1:13" ht="25.5" hidden="1" customHeight="1">
      <c r="A113" s="79">
        <v>2</v>
      </c>
      <c r="B113" s="80">
        <v>5</v>
      </c>
      <c r="C113" s="81">
        <v>3</v>
      </c>
      <c r="D113" s="82">
        <v>2</v>
      </c>
      <c r="E113" s="80">
        <v>1</v>
      </c>
      <c r="F113" s="103"/>
      <c r="G113" s="82" t="s">
        <v>67</v>
      </c>
      <c r="H113" s="60">
        <v>81</v>
      </c>
      <c r="I113" s="142">
        <f>SUM(I114:I117)</f>
        <v>0</v>
      </c>
      <c r="J113" s="142">
        <f>SUM(J114:J117)</f>
        <v>0</v>
      </c>
      <c r="K113" s="142">
        <f>SUM(K114:K117)</f>
        <v>0</v>
      </c>
      <c r="L113" s="142">
        <f>SUM(L114:L117)</f>
        <v>0</v>
      </c>
      <c r="M113" s="1"/>
    </row>
    <row r="114" spans="1:13" ht="30" hidden="1" customHeight="1">
      <c r="A114" s="79">
        <v>2</v>
      </c>
      <c r="B114" s="80">
        <v>5</v>
      </c>
      <c r="C114" s="81">
        <v>3</v>
      </c>
      <c r="D114" s="82">
        <v>2</v>
      </c>
      <c r="E114" s="80">
        <v>1</v>
      </c>
      <c r="F114" s="103">
        <v>1</v>
      </c>
      <c r="G114" s="82" t="s">
        <v>67</v>
      </c>
      <c r="H114" s="60">
        <v>82</v>
      </c>
      <c r="I114" s="147">
        <v>0</v>
      </c>
      <c r="J114" s="147">
        <v>0</v>
      </c>
      <c r="K114" s="147">
        <v>0</v>
      </c>
      <c r="L114" s="147">
        <v>0</v>
      </c>
      <c r="M114" s="1"/>
    </row>
    <row r="115" spans="1:13" ht="32.25" hidden="1" customHeight="1">
      <c r="A115" s="79">
        <v>2</v>
      </c>
      <c r="B115" s="80">
        <v>5</v>
      </c>
      <c r="C115" s="81">
        <v>3</v>
      </c>
      <c r="D115" s="82">
        <v>2</v>
      </c>
      <c r="E115" s="80">
        <v>1</v>
      </c>
      <c r="F115" s="103">
        <v>2</v>
      </c>
      <c r="G115" s="82" t="s">
        <v>228</v>
      </c>
      <c r="H115" s="60">
        <v>83</v>
      </c>
      <c r="I115" s="147">
        <v>0</v>
      </c>
      <c r="J115" s="147">
        <v>0</v>
      </c>
      <c r="K115" s="147">
        <v>0</v>
      </c>
      <c r="L115" s="147">
        <v>0</v>
      </c>
      <c r="M115" s="1"/>
    </row>
    <row r="116" spans="1:13" ht="27" hidden="1" customHeight="1">
      <c r="A116" s="79">
        <v>2</v>
      </c>
      <c r="B116" s="80">
        <v>5</v>
      </c>
      <c r="C116" s="81">
        <v>3</v>
      </c>
      <c r="D116" s="82">
        <v>2</v>
      </c>
      <c r="E116" s="80">
        <v>1</v>
      </c>
      <c r="F116" s="103">
        <v>3</v>
      </c>
      <c r="G116" s="82" t="s">
        <v>229</v>
      </c>
      <c r="H116" s="60">
        <v>84</v>
      </c>
      <c r="I116" s="147">
        <v>0</v>
      </c>
      <c r="J116" s="147">
        <v>0</v>
      </c>
      <c r="K116" s="147">
        <v>0</v>
      </c>
      <c r="L116" s="147">
        <v>0</v>
      </c>
      <c r="M116" s="1"/>
    </row>
    <row r="117" spans="1:13" ht="27" hidden="1" customHeight="1">
      <c r="A117" s="79">
        <v>2</v>
      </c>
      <c r="B117" s="80">
        <v>5</v>
      </c>
      <c r="C117" s="81">
        <v>3</v>
      </c>
      <c r="D117" s="82">
        <v>2</v>
      </c>
      <c r="E117" s="80">
        <v>1</v>
      </c>
      <c r="F117" s="103">
        <v>4</v>
      </c>
      <c r="G117" s="82" t="s">
        <v>230</v>
      </c>
      <c r="H117" s="60">
        <v>85</v>
      </c>
      <c r="I117" s="147">
        <v>0</v>
      </c>
      <c r="J117" s="147">
        <v>0</v>
      </c>
      <c r="K117" s="147">
        <v>0</v>
      </c>
      <c r="L117" s="147">
        <v>0</v>
      </c>
      <c r="M117" s="1"/>
    </row>
    <row r="118" spans="1:13" ht="16.5" hidden="1" customHeight="1">
      <c r="A118" s="91">
        <v>2</v>
      </c>
      <c r="B118" s="56">
        <v>6</v>
      </c>
      <c r="C118" s="57"/>
      <c r="D118" s="58"/>
      <c r="E118" s="56"/>
      <c r="F118" s="100"/>
      <c r="G118" s="104" t="s">
        <v>68</v>
      </c>
      <c r="H118" s="60">
        <v>86</v>
      </c>
      <c r="I118" s="141">
        <f>SUM(I119+I124+I128+I132+I136+I140)</f>
        <v>0</v>
      </c>
      <c r="J118" s="141">
        <f>SUM(J119+J124+J128+J132+J136+J140)</f>
        <v>0</v>
      </c>
      <c r="K118" s="141">
        <f>SUM(K119+K124+K128+K132+K136+K140)</f>
        <v>0</v>
      </c>
      <c r="L118" s="141">
        <f>SUM(L119+L124+L128+L132+L136+L140)</f>
        <v>0</v>
      </c>
      <c r="M118" s="1"/>
    </row>
    <row r="119" spans="1:13" ht="14.25" hidden="1" customHeight="1">
      <c r="A119" s="79">
        <v>2</v>
      </c>
      <c r="B119" s="80">
        <v>6</v>
      </c>
      <c r="C119" s="81">
        <v>1</v>
      </c>
      <c r="D119" s="82"/>
      <c r="E119" s="80"/>
      <c r="F119" s="103"/>
      <c r="G119" s="82" t="s">
        <v>69</v>
      </c>
      <c r="H119" s="60">
        <v>87</v>
      </c>
      <c r="I119" s="144">
        <f t="shared" ref="I119:L120" si="6">I120</f>
        <v>0</v>
      </c>
      <c r="J119" s="154">
        <f t="shared" si="6"/>
        <v>0</v>
      </c>
      <c r="K119" s="143">
        <f t="shared" si="6"/>
        <v>0</v>
      </c>
      <c r="L119" s="144">
        <f t="shared" si="6"/>
        <v>0</v>
      </c>
      <c r="M119" s="1"/>
    </row>
    <row r="120" spans="1:13" ht="14.25" hidden="1" customHeight="1">
      <c r="A120" s="75">
        <v>2</v>
      </c>
      <c r="B120" s="70">
        <v>6</v>
      </c>
      <c r="C120" s="71">
        <v>1</v>
      </c>
      <c r="D120" s="72">
        <v>1</v>
      </c>
      <c r="E120" s="70"/>
      <c r="F120" s="99"/>
      <c r="G120" s="72" t="s">
        <v>69</v>
      </c>
      <c r="H120" s="60">
        <v>88</v>
      </c>
      <c r="I120" s="141">
        <f t="shared" si="6"/>
        <v>0</v>
      </c>
      <c r="J120" s="152">
        <f t="shared" si="6"/>
        <v>0</v>
      </c>
      <c r="K120" s="142">
        <f t="shared" si="6"/>
        <v>0</v>
      </c>
      <c r="L120" s="141">
        <f t="shared" si="6"/>
        <v>0</v>
      </c>
      <c r="M120" s="1"/>
    </row>
    <row r="121" spans="1:13" hidden="1">
      <c r="A121" s="75">
        <v>2</v>
      </c>
      <c r="B121" s="70">
        <v>6</v>
      </c>
      <c r="C121" s="71">
        <v>1</v>
      </c>
      <c r="D121" s="72">
        <v>1</v>
      </c>
      <c r="E121" s="70">
        <v>1</v>
      </c>
      <c r="F121" s="99"/>
      <c r="G121" s="72" t="s">
        <v>69</v>
      </c>
      <c r="H121" s="60">
        <v>89</v>
      </c>
      <c r="I121" s="141">
        <f>SUM(I122:I123)</f>
        <v>0</v>
      </c>
      <c r="J121" s="152">
        <f>SUM(J122:J123)</f>
        <v>0</v>
      </c>
      <c r="K121" s="142">
        <f>SUM(K122:K123)</f>
        <v>0</v>
      </c>
      <c r="L121" s="141">
        <f>SUM(L122:L123)</f>
        <v>0</v>
      </c>
    </row>
    <row r="122" spans="1:13" ht="13.5" hidden="1" customHeight="1">
      <c r="A122" s="75">
        <v>2</v>
      </c>
      <c r="B122" s="70">
        <v>6</v>
      </c>
      <c r="C122" s="71">
        <v>1</v>
      </c>
      <c r="D122" s="72">
        <v>1</v>
      </c>
      <c r="E122" s="70">
        <v>1</v>
      </c>
      <c r="F122" s="99">
        <v>1</v>
      </c>
      <c r="G122" s="72" t="s">
        <v>70</v>
      </c>
      <c r="H122" s="60">
        <v>90</v>
      </c>
      <c r="I122" s="147">
        <v>0</v>
      </c>
      <c r="J122" s="147">
        <v>0</v>
      </c>
      <c r="K122" s="147">
        <v>0</v>
      </c>
      <c r="L122" s="147">
        <v>0</v>
      </c>
      <c r="M122" s="1"/>
    </row>
    <row r="123" spans="1:13" hidden="1">
      <c r="A123" s="85">
        <v>2</v>
      </c>
      <c r="B123" s="67">
        <v>6</v>
      </c>
      <c r="C123" s="65">
        <v>1</v>
      </c>
      <c r="D123" s="66">
        <v>1</v>
      </c>
      <c r="E123" s="67">
        <v>1</v>
      </c>
      <c r="F123" s="102">
        <v>2</v>
      </c>
      <c r="G123" s="66" t="s">
        <v>71</v>
      </c>
      <c r="H123" s="60">
        <v>91</v>
      </c>
      <c r="I123" s="145">
        <v>0</v>
      </c>
      <c r="J123" s="145">
        <v>0</v>
      </c>
      <c r="K123" s="145">
        <v>0</v>
      </c>
      <c r="L123" s="145">
        <v>0</v>
      </c>
    </row>
    <row r="124" spans="1:13" ht="25.5" hidden="1" customHeight="1">
      <c r="A124" s="75">
        <v>2</v>
      </c>
      <c r="B124" s="70">
        <v>6</v>
      </c>
      <c r="C124" s="71">
        <v>2</v>
      </c>
      <c r="D124" s="72"/>
      <c r="E124" s="70"/>
      <c r="F124" s="99"/>
      <c r="G124" s="72" t="s">
        <v>72</v>
      </c>
      <c r="H124" s="60">
        <v>92</v>
      </c>
      <c r="I124" s="141">
        <f t="shared" ref="I124:L126" si="7">I125</f>
        <v>0</v>
      </c>
      <c r="J124" s="152">
        <f t="shared" si="7"/>
        <v>0</v>
      </c>
      <c r="K124" s="142">
        <f t="shared" si="7"/>
        <v>0</v>
      </c>
      <c r="L124" s="141">
        <f t="shared" si="7"/>
        <v>0</v>
      </c>
      <c r="M124" s="1"/>
    </row>
    <row r="125" spans="1:13" ht="14.25" hidden="1" customHeight="1">
      <c r="A125" s="75">
        <v>2</v>
      </c>
      <c r="B125" s="70">
        <v>6</v>
      </c>
      <c r="C125" s="71">
        <v>2</v>
      </c>
      <c r="D125" s="72">
        <v>1</v>
      </c>
      <c r="E125" s="70"/>
      <c r="F125" s="99"/>
      <c r="G125" s="72" t="s">
        <v>72</v>
      </c>
      <c r="H125" s="60">
        <v>93</v>
      </c>
      <c r="I125" s="141">
        <f t="shared" si="7"/>
        <v>0</v>
      </c>
      <c r="J125" s="152">
        <f t="shared" si="7"/>
        <v>0</v>
      </c>
      <c r="K125" s="142">
        <f t="shared" si="7"/>
        <v>0</v>
      </c>
      <c r="L125" s="141">
        <f t="shared" si="7"/>
        <v>0</v>
      </c>
      <c r="M125" s="1"/>
    </row>
    <row r="126" spans="1:13" ht="14.25" hidden="1" customHeight="1">
      <c r="A126" s="75">
        <v>2</v>
      </c>
      <c r="B126" s="70">
        <v>6</v>
      </c>
      <c r="C126" s="71">
        <v>2</v>
      </c>
      <c r="D126" s="72">
        <v>1</v>
      </c>
      <c r="E126" s="70">
        <v>1</v>
      </c>
      <c r="F126" s="99"/>
      <c r="G126" s="72" t="s">
        <v>72</v>
      </c>
      <c r="H126" s="60">
        <v>94</v>
      </c>
      <c r="I126" s="156">
        <f t="shared" si="7"/>
        <v>0</v>
      </c>
      <c r="J126" s="157">
        <f t="shared" si="7"/>
        <v>0</v>
      </c>
      <c r="K126" s="158">
        <f t="shared" si="7"/>
        <v>0</v>
      </c>
      <c r="L126" s="156">
        <f t="shared" si="7"/>
        <v>0</v>
      </c>
      <c r="M126" s="1"/>
    </row>
    <row r="127" spans="1:13" ht="25.5" hidden="1" customHeight="1">
      <c r="A127" s="75">
        <v>2</v>
      </c>
      <c r="B127" s="70">
        <v>6</v>
      </c>
      <c r="C127" s="71">
        <v>2</v>
      </c>
      <c r="D127" s="72">
        <v>1</v>
      </c>
      <c r="E127" s="70">
        <v>1</v>
      </c>
      <c r="F127" s="99">
        <v>1</v>
      </c>
      <c r="G127" s="72" t="s">
        <v>72</v>
      </c>
      <c r="H127" s="60">
        <v>95</v>
      </c>
      <c r="I127" s="147">
        <v>0</v>
      </c>
      <c r="J127" s="147">
        <v>0</v>
      </c>
      <c r="K127" s="147">
        <v>0</v>
      </c>
      <c r="L127" s="147">
        <v>0</v>
      </c>
      <c r="M127" s="1"/>
    </row>
    <row r="128" spans="1:13" ht="26.25" hidden="1" customHeight="1">
      <c r="A128" s="85">
        <v>2</v>
      </c>
      <c r="B128" s="67">
        <v>6</v>
      </c>
      <c r="C128" s="65">
        <v>3</v>
      </c>
      <c r="D128" s="66"/>
      <c r="E128" s="67"/>
      <c r="F128" s="102"/>
      <c r="G128" s="66" t="s">
        <v>73</v>
      </c>
      <c r="H128" s="60">
        <v>96</v>
      </c>
      <c r="I128" s="148">
        <f t="shared" ref="I128:L130" si="8">I129</f>
        <v>0</v>
      </c>
      <c r="J128" s="153">
        <f t="shared" si="8"/>
        <v>0</v>
      </c>
      <c r="K128" s="149">
        <f t="shared" si="8"/>
        <v>0</v>
      </c>
      <c r="L128" s="148">
        <f t="shared" si="8"/>
        <v>0</v>
      </c>
      <c r="M128" s="1"/>
    </row>
    <row r="129" spans="1:13" ht="25.5" hidden="1" customHeight="1">
      <c r="A129" s="75">
        <v>2</v>
      </c>
      <c r="B129" s="70">
        <v>6</v>
      </c>
      <c r="C129" s="71">
        <v>3</v>
      </c>
      <c r="D129" s="72">
        <v>1</v>
      </c>
      <c r="E129" s="70"/>
      <c r="F129" s="99"/>
      <c r="G129" s="72" t="s">
        <v>73</v>
      </c>
      <c r="H129" s="60">
        <v>97</v>
      </c>
      <c r="I129" s="141">
        <f t="shared" si="8"/>
        <v>0</v>
      </c>
      <c r="J129" s="152">
        <f t="shared" si="8"/>
        <v>0</v>
      </c>
      <c r="K129" s="142">
        <f t="shared" si="8"/>
        <v>0</v>
      </c>
      <c r="L129" s="141">
        <f t="shared" si="8"/>
        <v>0</v>
      </c>
      <c r="M129" s="1"/>
    </row>
    <row r="130" spans="1:13" ht="26.25" hidden="1" customHeight="1">
      <c r="A130" s="75">
        <v>2</v>
      </c>
      <c r="B130" s="70">
        <v>6</v>
      </c>
      <c r="C130" s="71">
        <v>3</v>
      </c>
      <c r="D130" s="72">
        <v>1</v>
      </c>
      <c r="E130" s="70">
        <v>1</v>
      </c>
      <c r="F130" s="99"/>
      <c r="G130" s="72" t="s">
        <v>73</v>
      </c>
      <c r="H130" s="60">
        <v>98</v>
      </c>
      <c r="I130" s="141">
        <f t="shared" si="8"/>
        <v>0</v>
      </c>
      <c r="J130" s="152">
        <f t="shared" si="8"/>
        <v>0</v>
      </c>
      <c r="K130" s="142">
        <f t="shared" si="8"/>
        <v>0</v>
      </c>
      <c r="L130" s="141">
        <f t="shared" si="8"/>
        <v>0</v>
      </c>
      <c r="M130" s="1"/>
    </row>
    <row r="131" spans="1:13" ht="27" hidden="1" customHeight="1">
      <c r="A131" s="75">
        <v>2</v>
      </c>
      <c r="B131" s="70">
        <v>6</v>
      </c>
      <c r="C131" s="71">
        <v>3</v>
      </c>
      <c r="D131" s="72">
        <v>1</v>
      </c>
      <c r="E131" s="70">
        <v>1</v>
      </c>
      <c r="F131" s="99">
        <v>1</v>
      </c>
      <c r="G131" s="72" t="s">
        <v>73</v>
      </c>
      <c r="H131" s="60">
        <v>99</v>
      </c>
      <c r="I131" s="147">
        <v>0</v>
      </c>
      <c r="J131" s="147">
        <v>0</v>
      </c>
      <c r="K131" s="147">
        <v>0</v>
      </c>
      <c r="L131" s="147">
        <v>0</v>
      </c>
      <c r="M131" s="1"/>
    </row>
    <row r="132" spans="1:13" ht="25.5" hidden="1" customHeight="1">
      <c r="A132" s="85">
        <v>2</v>
      </c>
      <c r="B132" s="67">
        <v>6</v>
      </c>
      <c r="C132" s="65">
        <v>4</v>
      </c>
      <c r="D132" s="66"/>
      <c r="E132" s="67"/>
      <c r="F132" s="102"/>
      <c r="G132" s="66" t="s">
        <v>74</v>
      </c>
      <c r="H132" s="60">
        <v>100</v>
      </c>
      <c r="I132" s="148">
        <f t="shared" ref="I132:L134" si="9">I133</f>
        <v>0</v>
      </c>
      <c r="J132" s="153">
        <f t="shared" si="9"/>
        <v>0</v>
      </c>
      <c r="K132" s="149">
        <f t="shared" si="9"/>
        <v>0</v>
      </c>
      <c r="L132" s="148">
        <f t="shared" si="9"/>
        <v>0</v>
      </c>
      <c r="M132" s="1"/>
    </row>
    <row r="133" spans="1:13" ht="27" hidden="1" customHeight="1">
      <c r="A133" s="75">
        <v>2</v>
      </c>
      <c r="B133" s="70">
        <v>6</v>
      </c>
      <c r="C133" s="71">
        <v>4</v>
      </c>
      <c r="D133" s="72">
        <v>1</v>
      </c>
      <c r="E133" s="70"/>
      <c r="F133" s="99"/>
      <c r="G133" s="72" t="s">
        <v>74</v>
      </c>
      <c r="H133" s="60">
        <v>101</v>
      </c>
      <c r="I133" s="141">
        <f t="shared" si="9"/>
        <v>0</v>
      </c>
      <c r="J133" s="152">
        <f t="shared" si="9"/>
        <v>0</v>
      </c>
      <c r="K133" s="142">
        <f t="shared" si="9"/>
        <v>0</v>
      </c>
      <c r="L133" s="141">
        <f t="shared" si="9"/>
        <v>0</v>
      </c>
      <c r="M133" s="1"/>
    </row>
    <row r="134" spans="1:13" ht="27" hidden="1" customHeight="1">
      <c r="A134" s="75">
        <v>2</v>
      </c>
      <c r="B134" s="70">
        <v>6</v>
      </c>
      <c r="C134" s="71">
        <v>4</v>
      </c>
      <c r="D134" s="72">
        <v>1</v>
      </c>
      <c r="E134" s="70">
        <v>1</v>
      </c>
      <c r="F134" s="99"/>
      <c r="G134" s="72" t="s">
        <v>74</v>
      </c>
      <c r="H134" s="60">
        <v>102</v>
      </c>
      <c r="I134" s="141">
        <f t="shared" si="9"/>
        <v>0</v>
      </c>
      <c r="J134" s="152">
        <f t="shared" si="9"/>
        <v>0</v>
      </c>
      <c r="K134" s="142">
        <f t="shared" si="9"/>
        <v>0</v>
      </c>
      <c r="L134" s="141">
        <f t="shared" si="9"/>
        <v>0</v>
      </c>
      <c r="M134" s="1"/>
    </row>
    <row r="135" spans="1:13" ht="27.75" hidden="1" customHeight="1">
      <c r="A135" s="75">
        <v>2</v>
      </c>
      <c r="B135" s="70">
        <v>6</v>
      </c>
      <c r="C135" s="71">
        <v>4</v>
      </c>
      <c r="D135" s="72">
        <v>1</v>
      </c>
      <c r="E135" s="70">
        <v>1</v>
      </c>
      <c r="F135" s="99">
        <v>1</v>
      </c>
      <c r="G135" s="72" t="s">
        <v>74</v>
      </c>
      <c r="H135" s="60">
        <v>103</v>
      </c>
      <c r="I135" s="147">
        <v>0</v>
      </c>
      <c r="J135" s="147">
        <v>0</v>
      </c>
      <c r="K135" s="147">
        <v>0</v>
      </c>
      <c r="L135" s="147">
        <v>0</v>
      </c>
      <c r="M135" s="1"/>
    </row>
    <row r="136" spans="1:13" ht="27" hidden="1" customHeight="1">
      <c r="A136" s="79">
        <v>2</v>
      </c>
      <c r="B136" s="86">
        <v>6</v>
      </c>
      <c r="C136" s="87">
        <v>5</v>
      </c>
      <c r="D136" s="89"/>
      <c r="E136" s="86"/>
      <c r="F136" s="105"/>
      <c r="G136" s="89" t="s">
        <v>75</v>
      </c>
      <c r="H136" s="60">
        <v>104</v>
      </c>
      <c r="I136" s="150">
        <f t="shared" ref="I136:L138" si="10">I137</f>
        <v>0</v>
      </c>
      <c r="J136" s="159">
        <f t="shared" si="10"/>
        <v>0</v>
      </c>
      <c r="K136" s="151">
        <f t="shared" si="10"/>
        <v>0</v>
      </c>
      <c r="L136" s="150">
        <f t="shared" si="10"/>
        <v>0</v>
      </c>
      <c r="M136" s="1"/>
    </row>
    <row r="137" spans="1:13" ht="29.25" hidden="1" customHeight="1">
      <c r="A137" s="75">
        <v>2</v>
      </c>
      <c r="B137" s="70">
        <v>6</v>
      </c>
      <c r="C137" s="71">
        <v>5</v>
      </c>
      <c r="D137" s="72">
        <v>1</v>
      </c>
      <c r="E137" s="70"/>
      <c r="F137" s="99"/>
      <c r="G137" s="89" t="s">
        <v>75</v>
      </c>
      <c r="H137" s="60">
        <v>105</v>
      </c>
      <c r="I137" s="141">
        <f t="shared" si="10"/>
        <v>0</v>
      </c>
      <c r="J137" s="152">
        <f t="shared" si="10"/>
        <v>0</v>
      </c>
      <c r="K137" s="142">
        <f t="shared" si="10"/>
        <v>0</v>
      </c>
      <c r="L137" s="141">
        <f t="shared" si="10"/>
        <v>0</v>
      </c>
      <c r="M137" s="1"/>
    </row>
    <row r="138" spans="1:13" ht="25.5" hidden="1" customHeight="1">
      <c r="A138" s="75">
        <v>2</v>
      </c>
      <c r="B138" s="70">
        <v>6</v>
      </c>
      <c r="C138" s="71">
        <v>5</v>
      </c>
      <c r="D138" s="72">
        <v>1</v>
      </c>
      <c r="E138" s="70">
        <v>1</v>
      </c>
      <c r="F138" s="99"/>
      <c r="G138" s="89" t="s">
        <v>75</v>
      </c>
      <c r="H138" s="60">
        <v>106</v>
      </c>
      <c r="I138" s="141">
        <f t="shared" si="10"/>
        <v>0</v>
      </c>
      <c r="J138" s="152">
        <f t="shared" si="10"/>
        <v>0</v>
      </c>
      <c r="K138" s="142">
        <f t="shared" si="10"/>
        <v>0</v>
      </c>
      <c r="L138" s="141">
        <f t="shared" si="10"/>
        <v>0</v>
      </c>
      <c r="M138" s="1"/>
    </row>
    <row r="139" spans="1:13" ht="27.75" hidden="1" customHeight="1">
      <c r="A139" s="70">
        <v>2</v>
      </c>
      <c r="B139" s="71">
        <v>6</v>
      </c>
      <c r="C139" s="70">
        <v>5</v>
      </c>
      <c r="D139" s="70">
        <v>1</v>
      </c>
      <c r="E139" s="72">
        <v>1</v>
      </c>
      <c r="F139" s="99">
        <v>1</v>
      </c>
      <c r="G139" s="70" t="s">
        <v>76</v>
      </c>
      <c r="H139" s="60">
        <v>107</v>
      </c>
      <c r="I139" s="147">
        <v>0</v>
      </c>
      <c r="J139" s="147">
        <v>0</v>
      </c>
      <c r="K139" s="147">
        <v>0</v>
      </c>
      <c r="L139" s="147">
        <v>0</v>
      </c>
      <c r="M139" s="1"/>
    </row>
    <row r="140" spans="1:13" ht="27.75" hidden="1" customHeight="1">
      <c r="A140" s="75">
        <v>2</v>
      </c>
      <c r="B140" s="71">
        <v>6</v>
      </c>
      <c r="C140" s="70">
        <v>6</v>
      </c>
      <c r="D140" s="71"/>
      <c r="E140" s="72"/>
      <c r="F140" s="73"/>
      <c r="G140" s="106" t="s">
        <v>77</v>
      </c>
      <c r="H140" s="60">
        <v>108</v>
      </c>
      <c r="I140" s="142">
        <f t="shared" ref="I140:L142" si="11">I141</f>
        <v>0</v>
      </c>
      <c r="J140" s="141">
        <f t="shared" si="11"/>
        <v>0</v>
      </c>
      <c r="K140" s="141">
        <f t="shared" si="11"/>
        <v>0</v>
      </c>
      <c r="L140" s="141">
        <f t="shared" si="11"/>
        <v>0</v>
      </c>
      <c r="M140" s="1"/>
    </row>
    <row r="141" spans="1:13" ht="27.75" hidden="1" customHeight="1">
      <c r="A141" s="75">
        <v>2</v>
      </c>
      <c r="B141" s="71">
        <v>6</v>
      </c>
      <c r="C141" s="70">
        <v>6</v>
      </c>
      <c r="D141" s="71">
        <v>1</v>
      </c>
      <c r="E141" s="72"/>
      <c r="F141" s="73"/>
      <c r="G141" s="106" t="s">
        <v>77</v>
      </c>
      <c r="H141" s="60">
        <v>109</v>
      </c>
      <c r="I141" s="141">
        <f t="shared" si="11"/>
        <v>0</v>
      </c>
      <c r="J141" s="141">
        <f t="shared" si="11"/>
        <v>0</v>
      </c>
      <c r="K141" s="141">
        <f t="shared" si="11"/>
        <v>0</v>
      </c>
      <c r="L141" s="141">
        <f t="shared" si="11"/>
        <v>0</v>
      </c>
      <c r="M141" s="1"/>
    </row>
    <row r="142" spans="1:13" ht="27.75" hidden="1" customHeight="1">
      <c r="A142" s="75">
        <v>2</v>
      </c>
      <c r="B142" s="71">
        <v>6</v>
      </c>
      <c r="C142" s="70">
        <v>6</v>
      </c>
      <c r="D142" s="71">
        <v>1</v>
      </c>
      <c r="E142" s="72">
        <v>1</v>
      </c>
      <c r="F142" s="73"/>
      <c r="G142" s="106" t="s">
        <v>77</v>
      </c>
      <c r="H142" s="60">
        <v>110</v>
      </c>
      <c r="I142" s="141">
        <f t="shared" si="11"/>
        <v>0</v>
      </c>
      <c r="J142" s="141">
        <f t="shared" si="11"/>
        <v>0</v>
      </c>
      <c r="K142" s="141">
        <f t="shared" si="11"/>
        <v>0</v>
      </c>
      <c r="L142" s="141">
        <f t="shared" si="11"/>
        <v>0</v>
      </c>
      <c r="M142" s="1"/>
    </row>
    <row r="143" spans="1:13" ht="27.75" hidden="1" customHeight="1">
      <c r="A143" s="75">
        <v>2</v>
      </c>
      <c r="B143" s="71">
        <v>6</v>
      </c>
      <c r="C143" s="70">
        <v>6</v>
      </c>
      <c r="D143" s="71">
        <v>1</v>
      </c>
      <c r="E143" s="72">
        <v>1</v>
      </c>
      <c r="F143" s="73">
        <v>1</v>
      </c>
      <c r="G143" s="107" t="s">
        <v>77</v>
      </c>
      <c r="H143" s="60">
        <v>111</v>
      </c>
      <c r="I143" s="147">
        <v>0</v>
      </c>
      <c r="J143" s="160">
        <v>0</v>
      </c>
      <c r="K143" s="147">
        <v>0</v>
      </c>
      <c r="L143" s="147">
        <v>0</v>
      </c>
      <c r="M143" s="1"/>
    </row>
    <row r="144" spans="1:13" ht="28.5" customHeight="1">
      <c r="A144" s="91">
        <v>2</v>
      </c>
      <c r="B144" s="56">
        <v>7</v>
      </c>
      <c r="C144" s="56"/>
      <c r="D144" s="57"/>
      <c r="E144" s="57"/>
      <c r="F144" s="59"/>
      <c r="G144" s="101" t="s">
        <v>78</v>
      </c>
      <c r="H144" s="60">
        <v>112</v>
      </c>
      <c r="I144" s="142">
        <f>SUM(I145+I150+I158)</f>
        <v>5100</v>
      </c>
      <c r="J144" s="152">
        <f>SUM(J145+J150+J158)</f>
        <v>1200</v>
      </c>
      <c r="K144" s="142">
        <f>SUM(K145+K150+K158)</f>
        <v>92.45</v>
      </c>
      <c r="L144" s="141">
        <f>SUM(L145+L150+L158)</f>
        <v>92.45</v>
      </c>
      <c r="M144" s="1"/>
    </row>
    <row r="145" spans="1:13" hidden="1">
      <c r="A145" s="75">
        <v>2</v>
      </c>
      <c r="B145" s="70">
        <v>7</v>
      </c>
      <c r="C145" s="70">
        <v>1</v>
      </c>
      <c r="D145" s="71"/>
      <c r="E145" s="71"/>
      <c r="F145" s="73"/>
      <c r="G145" s="72" t="s">
        <v>79</v>
      </c>
      <c r="H145" s="60">
        <v>113</v>
      </c>
      <c r="I145" s="142">
        <f t="shared" ref="I145:L146" si="12">I146</f>
        <v>0</v>
      </c>
      <c r="J145" s="152">
        <f t="shared" si="12"/>
        <v>0</v>
      </c>
      <c r="K145" s="142">
        <f t="shared" si="12"/>
        <v>0</v>
      </c>
      <c r="L145" s="141">
        <f t="shared" si="12"/>
        <v>0</v>
      </c>
    </row>
    <row r="146" spans="1:13" ht="24" hidden="1" customHeight="1">
      <c r="A146" s="75">
        <v>2</v>
      </c>
      <c r="B146" s="70">
        <v>7</v>
      </c>
      <c r="C146" s="70">
        <v>1</v>
      </c>
      <c r="D146" s="71">
        <v>1</v>
      </c>
      <c r="E146" s="71"/>
      <c r="F146" s="73"/>
      <c r="G146" s="74" t="s">
        <v>79</v>
      </c>
      <c r="H146" s="60">
        <v>114</v>
      </c>
      <c r="I146" s="142">
        <f t="shared" si="12"/>
        <v>0</v>
      </c>
      <c r="J146" s="152">
        <f t="shared" si="12"/>
        <v>0</v>
      </c>
      <c r="K146" s="142">
        <f t="shared" si="12"/>
        <v>0</v>
      </c>
      <c r="L146" s="141">
        <f t="shared" si="12"/>
        <v>0</v>
      </c>
      <c r="M146" s="1"/>
    </row>
    <row r="147" spans="1:13" ht="28.5" hidden="1" customHeight="1">
      <c r="A147" s="75">
        <v>2</v>
      </c>
      <c r="B147" s="70">
        <v>7</v>
      </c>
      <c r="C147" s="70">
        <v>1</v>
      </c>
      <c r="D147" s="71">
        <v>1</v>
      </c>
      <c r="E147" s="71">
        <v>1</v>
      </c>
      <c r="F147" s="73"/>
      <c r="G147" s="74" t="s">
        <v>79</v>
      </c>
      <c r="H147" s="60">
        <v>115</v>
      </c>
      <c r="I147" s="142">
        <f>SUM(I148:I149)</f>
        <v>0</v>
      </c>
      <c r="J147" s="152">
        <f>SUM(J148:J149)</f>
        <v>0</v>
      </c>
      <c r="K147" s="142">
        <f>SUM(K148:K149)</f>
        <v>0</v>
      </c>
      <c r="L147" s="141">
        <f>SUM(L148:L149)</f>
        <v>0</v>
      </c>
      <c r="M147" s="1"/>
    </row>
    <row r="148" spans="1:13" ht="26.25" hidden="1" customHeight="1">
      <c r="A148" s="85">
        <v>2</v>
      </c>
      <c r="B148" s="67">
        <v>7</v>
      </c>
      <c r="C148" s="85">
        <v>1</v>
      </c>
      <c r="D148" s="70">
        <v>1</v>
      </c>
      <c r="E148" s="65">
        <v>1</v>
      </c>
      <c r="F148" s="68">
        <v>1</v>
      </c>
      <c r="G148" s="96" t="s">
        <v>80</v>
      </c>
      <c r="H148" s="60">
        <v>116</v>
      </c>
      <c r="I148" s="161">
        <v>0</v>
      </c>
      <c r="J148" s="161">
        <v>0</v>
      </c>
      <c r="K148" s="161">
        <v>0</v>
      </c>
      <c r="L148" s="161">
        <v>0</v>
      </c>
      <c r="M148" s="1"/>
    </row>
    <row r="149" spans="1:13" ht="24" hidden="1" customHeight="1">
      <c r="A149" s="70">
        <v>2</v>
      </c>
      <c r="B149" s="70">
        <v>7</v>
      </c>
      <c r="C149" s="75">
        <v>1</v>
      </c>
      <c r="D149" s="70">
        <v>1</v>
      </c>
      <c r="E149" s="71">
        <v>1</v>
      </c>
      <c r="F149" s="73">
        <v>2</v>
      </c>
      <c r="G149" s="74" t="s">
        <v>81</v>
      </c>
      <c r="H149" s="60">
        <v>117</v>
      </c>
      <c r="I149" s="146">
        <v>0</v>
      </c>
      <c r="J149" s="146">
        <v>0</v>
      </c>
      <c r="K149" s="146">
        <v>0</v>
      </c>
      <c r="L149" s="146">
        <v>0</v>
      </c>
      <c r="M149" s="1"/>
    </row>
    <row r="150" spans="1:13" ht="25.5" hidden="1" customHeight="1">
      <c r="A150" s="79">
        <v>2</v>
      </c>
      <c r="B150" s="80">
        <v>7</v>
      </c>
      <c r="C150" s="79">
        <v>2</v>
      </c>
      <c r="D150" s="80"/>
      <c r="E150" s="81"/>
      <c r="F150" s="83"/>
      <c r="G150" s="82" t="s">
        <v>231</v>
      </c>
      <c r="H150" s="60">
        <v>118</v>
      </c>
      <c r="I150" s="143">
        <f>I151+I155</f>
        <v>0</v>
      </c>
      <c r="J150" s="143">
        <f>J151+J155</f>
        <v>0</v>
      </c>
      <c r="K150" s="143">
        <f>K151+K155</f>
        <v>0</v>
      </c>
      <c r="L150" s="143">
        <f>L151+L155</f>
        <v>0</v>
      </c>
      <c r="M150" s="1"/>
    </row>
    <row r="151" spans="1:13" ht="25.5" hidden="1" customHeight="1">
      <c r="A151" s="75">
        <v>2</v>
      </c>
      <c r="B151" s="70">
        <v>7</v>
      </c>
      <c r="C151" s="75">
        <v>2</v>
      </c>
      <c r="D151" s="70">
        <v>1</v>
      </c>
      <c r="E151" s="71"/>
      <c r="F151" s="73"/>
      <c r="G151" s="74" t="s">
        <v>82</v>
      </c>
      <c r="H151" s="60">
        <v>119</v>
      </c>
      <c r="I151" s="142">
        <f>I152</f>
        <v>0</v>
      </c>
      <c r="J151" s="152">
        <f>J152</f>
        <v>0</v>
      </c>
      <c r="K151" s="142">
        <f>K152</f>
        <v>0</v>
      </c>
      <c r="L151" s="141">
        <f>L152</f>
        <v>0</v>
      </c>
      <c r="M151" s="1"/>
    </row>
    <row r="152" spans="1:13" ht="25.5" hidden="1" customHeight="1">
      <c r="A152" s="75">
        <v>2</v>
      </c>
      <c r="B152" s="70">
        <v>7</v>
      </c>
      <c r="C152" s="75">
        <v>2</v>
      </c>
      <c r="D152" s="70">
        <v>1</v>
      </c>
      <c r="E152" s="71">
        <v>1</v>
      </c>
      <c r="F152" s="73"/>
      <c r="G152" s="74" t="s">
        <v>82</v>
      </c>
      <c r="H152" s="60">
        <v>120</v>
      </c>
      <c r="I152" s="142">
        <f>SUM(I153:I154)</f>
        <v>0</v>
      </c>
      <c r="J152" s="152">
        <f>SUM(J153:J154)</f>
        <v>0</v>
      </c>
      <c r="K152" s="142">
        <f>SUM(K153:K154)</f>
        <v>0</v>
      </c>
      <c r="L152" s="141">
        <f>SUM(L153:L154)</f>
        <v>0</v>
      </c>
      <c r="M152" s="1"/>
    </row>
    <row r="153" spans="1:13" ht="23.25" hidden="1" customHeight="1">
      <c r="A153" s="75">
        <v>2</v>
      </c>
      <c r="B153" s="70">
        <v>7</v>
      </c>
      <c r="C153" s="75">
        <v>2</v>
      </c>
      <c r="D153" s="70">
        <v>1</v>
      </c>
      <c r="E153" s="71">
        <v>1</v>
      </c>
      <c r="F153" s="73">
        <v>1</v>
      </c>
      <c r="G153" s="74" t="s">
        <v>83</v>
      </c>
      <c r="H153" s="60">
        <v>121</v>
      </c>
      <c r="I153" s="146">
        <v>0</v>
      </c>
      <c r="J153" s="146">
        <v>0</v>
      </c>
      <c r="K153" s="146">
        <v>0</v>
      </c>
      <c r="L153" s="146">
        <v>0</v>
      </c>
      <c r="M153" s="1"/>
    </row>
    <row r="154" spans="1:13" ht="26.25" hidden="1" customHeight="1">
      <c r="A154" s="75">
        <v>2</v>
      </c>
      <c r="B154" s="70">
        <v>7</v>
      </c>
      <c r="C154" s="75">
        <v>2</v>
      </c>
      <c r="D154" s="70">
        <v>1</v>
      </c>
      <c r="E154" s="71">
        <v>1</v>
      </c>
      <c r="F154" s="73">
        <v>2</v>
      </c>
      <c r="G154" s="74" t="s">
        <v>84</v>
      </c>
      <c r="H154" s="60">
        <v>122</v>
      </c>
      <c r="I154" s="146">
        <v>0</v>
      </c>
      <c r="J154" s="146">
        <v>0</v>
      </c>
      <c r="K154" s="146">
        <v>0</v>
      </c>
      <c r="L154" s="146">
        <v>0</v>
      </c>
      <c r="M154" s="1"/>
    </row>
    <row r="155" spans="1:13" ht="27.75" hidden="1" customHeight="1">
      <c r="A155" s="75">
        <v>2</v>
      </c>
      <c r="B155" s="70">
        <v>7</v>
      </c>
      <c r="C155" s="75">
        <v>2</v>
      </c>
      <c r="D155" s="70">
        <v>2</v>
      </c>
      <c r="E155" s="71"/>
      <c r="F155" s="73"/>
      <c r="G155" s="74" t="s">
        <v>85</v>
      </c>
      <c r="H155" s="60">
        <v>123</v>
      </c>
      <c r="I155" s="142">
        <f>I156</f>
        <v>0</v>
      </c>
      <c r="J155" s="142">
        <f>J156</f>
        <v>0</v>
      </c>
      <c r="K155" s="142">
        <f>K156</f>
        <v>0</v>
      </c>
      <c r="L155" s="142">
        <f>L156</f>
        <v>0</v>
      </c>
      <c r="M155" s="1"/>
    </row>
    <row r="156" spans="1:13" ht="24.75" hidden="1" customHeight="1">
      <c r="A156" s="75">
        <v>2</v>
      </c>
      <c r="B156" s="70">
        <v>7</v>
      </c>
      <c r="C156" s="75">
        <v>2</v>
      </c>
      <c r="D156" s="70">
        <v>2</v>
      </c>
      <c r="E156" s="71">
        <v>1</v>
      </c>
      <c r="F156" s="73"/>
      <c r="G156" s="74" t="s">
        <v>85</v>
      </c>
      <c r="H156" s="60">
        <v>124</v>
      </c>
      <c r="I156" s="142">
        <f>SUM(I157)</f>
        <v>0</v>
      </c>
      <c r="J156" s="142">
        <f>SUM(J157)</f>
        <v>0</v>
      </c>
      <c r="K156" s="142">
        <f>SUM(K157)</f>
        <v>0</v>
      </c>
      <c r="L156" s="142">
        <f>SUM(L157)</f>
        <v>0</v>
      </c>
      <c r="M156" s="1"/>
    </row>
    <row r="157" spans="1:13" ht="27" hidden="1" customHeight="1">
      <c r="A157" s="75">
        <v>2</v>
      </c>
      <c r="B157" s="70">
        <v>7</v>
      </c>
      <c r="C157" s="75">
        <v>2</v>
      </c>
      <c r="D157" s="70">
        <v>2</v>
      </c>
      <c r="E157" s="71">
        <v>1</v>
      </c>
      <c r="F157" s="73">
        <v>1</v>
      </c>
      <c r="G157" s="74" t="s">
        <v>85</v>
      </c>
      <c r="H157" s="60">
        <v>125</v>
      </c>
      <c r="I157" s="146">
        <v>0</v>
      </c>
      <c r="J157" s="146">
        <v>0</v>
      </c>
      <c r="K157" s="146">
        <v>0</v>
      </c>
      <c r="L157" s="146">
        <v>0</v>
      </c>
      <c r="M157" s="1"/>
    </row>
    <row r="158" spans="1:13">
      <c r="A158" s="75">
        <v>2</v>
      </c>
      <c r="B158" s="70">
        <v>7</v>
      </c>
      <c r="C158" s="75">
        <v>3</v>
      </c>
      <c r="D158" s="70"/>
      <c r="E158" s="71"/>
      <c r="F158" s="73"/>
      <c r="G158" s="72" t="s">
        <v>86</v>
      </c>
      <c r="H158" s="60">
        <v>126</v>
      </c>
      <c r="I158" s="142">
        <f t="shared" ref="I158:L159" si="13">I159</f>
        <v>5100</v>
      </c>
      <c r="J158" s="152">
        <f t="shared" si="13"/>
        <v>1200</v>
      </c>
      <c r="K158" s="142">
        <f t="shared" si="13"/>
        <v>92.45</v>
      </c>
      <c r="L158" s="141">
        <f t="shared" si="13"/>
        <v>92.45</v>
      </c>
    </row>
    <row r="159" spans="1:13">
      <c r="A159" s="79">
        <v>2</v>
      </c>
      <c r="B159" s="86">
        <v>7</v>
      </c>
      <c r="C159" s="108">
        <v>3</v>
      </c>
      <c r="D159" s="86">
        <v>1</v>
      </c>
      <c r="E159" s="87"/>
      <c r="F159" s="88"/>
      <c r="G159" s="109" t="s">
        <v>86</v>
      </c>
      <c r="H159" s="60">
        <v>127</v>
      </c>
      <c r="I159" s="151">
        <f t="shared" si="13"/>
        <v>5100</v>
      </c>
      <c r="J159" s="159">
        <f t="shared" si="13"/>
        <v>1200</v>
      </c>
      <c r="K159" s="151">
        <f t="shared" si="13"/>
        <v>92.45</v>
      </c>
      <c r="L159" s="150">
        <f t="shared" si="13"/>
        <v>92.45</v>
      </c>
    </row>
    <row r="160" spans="1:13">
      <c r="A160" s="75">
        <v>2</v>
      </c>
      <c r="B160" s="70">
        <v>7</v>
      </c>
      <c r="C160" s="75">
        <v>3</v>
      </c>
      <c r="D160" s="70">
        <v>1</v>
      </c>
      <c r="E160" s="71">
        <v>1</v>
      </c>
      <c r="F160" s="73"/>
      <c r="G160" s="74" t="s">
        <v>86</v>
      </c>
      <c r="H160" s="60">
        <v>128</v>
      </c>
      <c r="I160" s="142">
        <f>SUM(I161:I163)</f>
        <v>5100</v>
      </c>
      <c r="J160" s="142">
        <f>SUM(J161:J163)</f>
        <v>1200</v>
      </c>
      <c r="K160" s="142">
        <f>SUM(K161:K163)</f>
        <v>92.45</v>
      </c>
      <c r="L160" s="142">
        <f>SUM(L161:L163)</f>
        <v>92.45</v>
      </c>
    </row>
    <row r="161" spans="1:13">
      <c r="A161" s="85">
        <v>2</v>
      </c>
      <c r="B161" s="67">
        <v>7</v>
      </c>
      <c r="C161" s="85">
        <v>3</v>
      </c>
      <c r="D161" s="67">
        <v>1</v>
      </c>
      <c r="E161" s="65">
        <v>1</v>
      </c>
      <c r="F161" s="68">
        <v>1</v>
      </c>
      <c r="G161" s="96" t="s">
        <v>87</v>
      </c>
      <c r="H161" s="60">
        <v>129</v>
      </c>
      <c r="I161" s="161">
        <v>5100</v>
      </c>
      <c r="J161" s="161">
        <v>1200</v>
      </c>
      <c r="K161" s="161">
        <v>92.45</v>
      </c>
      <c r="L161" s="161">
        <v>92.45</v>
      </c>
    </row>
    <row r="162" spans="1:13" ht="25.5" hidden="1" customHeight="1">
      <c r="A162" s="75">
        <v>2</v>
      </c>
      <c r="B162" s="70">
        <v>7</v>
      </c>
      <c r="C162" s="75">
        <v>3</v>
      </c>
      <c r="D162" s="70">
        <v>1</v>
      </c>
      <c r="E162" s="71">
        <v>1</v>
      </c>
      <c r="F162" s="73">
        <v>2</v>
      </c>
      <c r="G162" s="74" t="s">
        <v>88</v>
      </c>
      <c r="H162" s="60">
        <v>130</v>
      </c>
      <c r="I162" s="146">
        <v>0</v>
      </c>
      <c r="J162" s="147">
        <v>0</v>
      </c>
      <c r="K162" s="147">
        <v>0</v>
      </c>
      <c r="L162" s="147">
        <v>0</v>
      </c>
      <c r="M162" s="1"/>
    </row>
    <row r="163" spans="1:13" ht="25.5" hidden="1" customHeight="1">
      <c r="A163" s="91">
        <v>2</v>
      </c>
      <c r="B163" s="91">
        <v>7</v>
      </c>
      <c r="C163" s="91">
        <v>3</v>
      </c>
      <c r="D163" s="78">
        <v>1</v>
      </c>
      <c r="E163" s="64">
        <v>1</v>
      </c>
      <c r="F163" s="110">
        <v>3</v>
      </c>
      <c r="G163" s="111" t="s">
        <v>232</v>
      </c>
      <c r="H163" s="60">
        <v>131</v>
      </c>
      <c r="I163" s="161">
        <v>0</v>
      </c>
      <c r="J163" s="162">
        <v>0</v>
      </c>
      <c r="K163" s="145">
        <v>0</v>
      </c>
      <c r="L163" s="145">
        <v>0</v>
      </c>
      <c r="M163" s="1"/>
    </row>
    <row r="164" spans="1:13" ht="24" hidden="1" customHeight="1">
      <c r="A164" s="91">
        <v>2</v>
      </c>
      <c r="B164" s="91">
        <v>8</v>
      </c>
      <c r="C164" s="56"/>
      <c r="D164" s="78"/>
      <c r="E164" s="64"/>
      <c r="F164" s="110"/>
      <c r="G164" s="69" t="s">
        <v>89</v>
      </c>
      <c r="H164" s="60">
        <v>132</v>
      </c>
      <c r="I164" s="149">
        <f>I165</f>
        <v>0</v>
      </c>
      <c r="J164" s="153">
        <f>J165</f>
        <v>0</v>
      </c>
      <c r="K164" s="149">
        <f>K165</f>
        <v>0</v>
      </c>
      <c r="L164" s="148">
        <f>L165</f>
        <v>0</v>
      </c>
      <c r="M164" s="1"/>
    </row>
    <row r="165" spans="1:13" ht="21.75" hidden="1" customHeight="1">
      <c r="A165" s="79">
        <v>2</v>
      </c>
      <c r="B165" s="79">
        <v>8</v>
      </c>
      <c r="C165" s="79">
        <v>1</v>
      </c>
      <c r="D165" s="80"/>
      <c r="E165" s="81"/>
      <c r="F165" s="83"/>
      <c r="G165" s="96" t="s">
        <v>89</v>
      </c>
      <c r="H165" s="60">
        <v>133</v>
      </c>
      <c r="I165" s="149">
        <f>I166+I171</f>
        <v>0</v>
      </c>
      <c r="J165" s="153">
        <f>J166+J171</f>
        <v>0</v>
      </c>
      <c r="K165" s="149">
        <f>K166+K171</f>
        <v>0</v>
      </c>
      <c r="L165" s="148">
        <f>L166+L171</f>
        <v>0</v>
      </c>
      <c r="M165" s="1"/>
    </row>
    <row r="166" spans="1:13" ht="14.25" hidden="1" customHeight="1">
      <c r="A166" s="75">
        <v>2</v>
      </c>
      <c r="B166" s="70">
        <v>8</v>
      </c>
      <c r="C166" s="72">
        <v>1</v>
      </c>
      <c r="D166" s="70">
        <v>1</v>
      </c>
      <c r="E166" s="71"/>
      <c r="F166" s="73"/>
      <c r="G166" s="74" t="s">
        <v>233</v>
      </c>
      <c r="H166" s="60">
        <v>134</v>
      </c>
      <c r="I166" s="142">
        <f>I167</f>
        <v>0</v>
      </c>
      <c r="J166" s="152">
        <f>J167</f>
        <v>0</v>
      </c>
      <c r="K166" s="142">
        <f>K167</f>
        <v>0</v>
      </c>
      <c r="L166" s="141">
        <f>L167</f>
        <v>0</v>
      </c>
      <c r="M166" s="1"/>
    </row>
    <row r="167" spans="1:13" ht="15.75" hidden="1" customHeight="1">
      <c r="A167" s="75">
        <v>2</v>
      </c>
      <c r="B167" s="70">
        <v>8</v>
      </c>
      <c r="C167" s="66">
        <v>1</v>
      </c>
      <c r="D167" s="67">
        <v>1</v>
      </c>
      <c r="E167" s="65">
        <v>1</v>
      </c>
      <c r="F167" s="68"/>
      <c r="G167" s="74" t="s">
        <v>233</v>
      </c>
      <c r="H167" s="60">
        <v>135</v>
      </c>
      <c r="I167" s="149">
        <f>SUM(I168:I170)</f>
        <v>0</v>
      </c>
      <c r="J167" s="149">
        <f>SUM(J168:J170)</f>
        <v>0</v>
      </c>
      <c r="K167" s="149">
        <f>SUM(K168:K170)</f>
        <v>0</v>
      </c>
      <c r="L167" s="149">
        <f>SUM(L168:L170)</f>
        <v>0</v>
      </c>
      <c r="M167" s="1"/>
    </row>
    <row r="168" spans="1:13" ht="23.25" hidden="1" customHeight="1">
      <c r="A168" s="70">
        <v>2</v>
      </c>
      <c r="B168" s="67">
        <v>8</v>
      </c>
      <c r="C168" s="72">
        <v>1</v>
      </c>
      <c r="D168" s="70">
        <v>1</v>
      </c>
      <c r="E168" s="71">
        <v>1</v>
      </c>
      <c r="F168" s="73">
        <v>1</v>
      </c>
      <c r="G168" s="74" t="s">
        <v>90</v>
      </c>
      <c r="H168" s="60">
        <v>136</v>
      </c>
      <c r="I168" s="146">
        <v>0</v>
      </c>
      <c r="J168" s="146">
        <v>0</v>
      </c>
      <c r="K168" s="146">
        <v>0</v>
      </c>
      <c r="L168" s="146">
        <v>0</v>
      </c>
      <c r="M168" s="1"/>
    </row>
    <row r="169" spans="1:13" ht="17.25" hidden="1" customHeight="1">
      <c r="A169" s="79">
        <v>2</v>
      </c>
      <c r="B169" s="86">
        <v>8</v>
      </c>
      <c r="C169" s="89">
        <v>1</v>
      </c>
      <c r="D169" s="86">
        <v>1</v>
      </c>
      <c r="E169" s="87">
        <v>1</v>
      </c>
      <c r="F169" s="88">
        <v>2</v>
      </c>
      <c r="G169" s="109" t="s">
        <v>234</v>
      </c>
      <c r="H169" s="60">
        <v>137</v>
      </c>
      <c r="I169" s="163">
        <v>0</v>
      </c>
      <c r="J169" s="163">
        <v>0</v>
      </c>
      <c r="K169" s="163">
        <v>0</v>
      </c>
      <c r="L169" s="163">
        <v>0</v>
      </c>
      <c r="M169" s="1"/>
    </row>
    <row r="170" spans="1:13" hidden="1">
      <c r="A170" s="79">
        <v>2</v>
      </c>
      <c r="B170" s="86">
        <v>8</v>
      </c>
      <c r="C170" s="89">
        <v>1</v>
      </c>
      <c r="D170" s="86">
        <v>1</v>
      </c>
      <c r="E170" s="87">
        <v>1</v>
      </c>
      <c r="F170" s="88">
        <v>3</v>
      </c>
      <c r="G170" s="109" t="s">
        <v>91</v>
      </c>
      <c r="H170" s="60">
        <v>138</v>
      </c>
      <c r="I170" s="163">
        <v>0</v>
      </c>
      <c r="J170" s="164">
        <v>0</v>
      </c>
      <c r="K170" s="163">
        <v>0</v>
      </c>
      <c r="L170" s="165">
        <v>0</v>
      </c>
    </row>
    <row r="171" spans="1:13" ht="23.25" hidden="1" customHeight="1">
      <c r="A171" s="75">
        <v>2</v>
      </c>
      <c r="B171" s="70">
        <v>8</v>
      </c>
      <c r="C171" s="72">
        <v>1</v>
      </c>
      <c r="D171" s="70">
        <v>2</v>
      </c>
      <c r="E171" s="71"/>
      <c r="F171" s="73"/>
      <c r="G171" s="74" t="s">
        <v>92</v>
      </c>
      <c r="H171" s="60">
        <v>139</v>
      </c>
      <c r="I171" s="142">
        <f t="shared" ref="I171:L172" si="14">I172</f>
        <v>0</v>
      </c>
      <c r="J171" s="152">
        <f t="shared" si="14"/>
        <v>0</v>
      </c>
      <c r="K171" s="142">
        <f t="shared" si="14"/>
        <v>0</v>
      </c>
      <c r="L171" s="141">
        <f t="shared" si="14"/>
        <v>0</v>
      </c>
      <c r="M171" s="1"/>
    </row>
    <row r="172" spans="1:13" hidden="1">
      <c r="A172" s="75">
        <v>2</v>
      </c>
      <c r="B172" s="70">
        <v>8</v>
      </c>
      <c r="C172" s="72">
        <v>1</v>
      </c>
      <c r="D172" s="70">
        <v>2</v>
      </c>
      <c r="E172" s="71">
        <v>1</v>
      </c>
      <c r="F172" s="73"/>
      <c r="G172" s="72" t="s">
        <v>92</v>
      </c>
      <c r="H172" s="60">
        <v>140</v>
      </c>
      <c r="I172" s="142">
        <f t="shared" si="14"/>
        <v>0</v>
      </c>
      <c r="J172" s="152">
        <f t="shared" si="14"/>
        <v>0</v>
      </c>
      <c r="K172" s="142">
        <f t="shared" si="14"/>
        <v>0</v>
      </c>
      <c r="L172" s="141">
        <f t="shared" si="14"/>
        <v>0</v>
      </c>
    </row>
    <row r="173" spans="1:13" hidden="1">
      <c r="A173" s="79">
        <v>2</v>
      </c>
      <c r="B173" s="80">
        <v>8</v>
      </c>
      <c r="C173" s="82">
        <v>1</v>
      </c>
      <c r="D173" s="80">
        <v>2</v>
      </c>
      <c r="E173" s="81">
        <v>1</v>
      </c>
      <c r="F173" s="83">
        <v>1</v>
      </c>
      <c r="G173" s="72" t="s">
        <v>92</v>
      </c>
      <c r="H173" s="60">
        <v>141</v>
      </c>
      <c r="I173" s="166">
        <v>0</v>
      </c>
      <c r="J173" s="147">
        <v>0</v>
      </c>
      <c r="K173" s="147">
        <v>0</v>
      </c>
      <c r="L173" s="147">
        <v>0</v>
      </c>
    </row>
    <row r="174" spans="1:13" ht="91.5" hidden="1" customHeight="1">
      <c r="A174" s="91">
        <v>2</v>
      </c>
      <c r="B174" s="56">
        <v>9</v>
      </c>
      <c r="C174" s="58"/>
      <c r="D174" s="56"/>
      <c r="E174" s="57"/>
      <c r="F174" s="59"/>
      <c r="G174" s="101" t="s">
        <v>235</v>
      </c>
      <c r="H174" s="60">
        <v>142</v>
      </c>
      <c r="I174" s="142">
        <f>I175+I179</f>
        <v>0</v>
      </c>
      <c r="J174" s="152">
        <f>J175+J179</f>
        <v>0</v>
      </c>
      <c r="K174" s="142">
        <f>K175+K179</f>
        <v>0</v>
      </c>
      <c r="L174" s="141">
        <f>L175+L179</f>
        <v>0</v>
      </c>
      <c r="M174" s="1"/>
    </row>
    <row r="175" spans="1:13" s="82" customFormat="1" ht="39" hidden="1" customHeight="1">
      <c r="A175" s="75">
        <v>2</v>
      </c>
      <c r="B175" s="70">
        <v>9</v>
      </c>
      <c r="C175" s="72">
        <v>1</v>
      </c>
      <c r="D175" s="70"/>
      <c r="E175" s="71"/>
      <c r="F175" s="73"/>
      <c r="G175" s="72" t="s">
        <v>93</v>
      </c>
      <c r="H175" s="60">
        <v>143</v>
      </c>
      <c r="I175" s="142">
        <f t="shared" ref="I175:L177" si="15">I176</f>
        <v>0</v>
      </c>
      <c r="J175" s="152">
        <f t="shared" si="15"/>
        <v>0</v>
      </c>
      <c r="K175" s="142">
        <f t="shared" si="15"/>
        <v>0</v>
      </c>
      <c r="L175" s="141">
        <f t="shared" si="15"/>
        <v>0</v>
      </c>
    </row>
    <row r="176" spans="1:13" ht="42.75" hidden="1" customHeight="1">
      <c r="A176" s="85">
        <v>2</v>
      </c>
      <c r="B176" s="67">
        <v>9</v>
      </c>
      <c r="C176" s="66">
        <v>1</v>
      </c>
      <c r="D176" s="67">
        <v>1</v>
      </c>
      <c r="E176" s="65"/>
      <c r="F176" s="68"/>
      <c r="G176" s="72" t="s">
        <v>93</v>
      </c>
      <c r="H176" s="60">
        <v>144</v>
      </c>
      <c r="I176" s="149">
        <f t="shared" si="15"/>
        <v>0</v>
      </c>
      <c r="J176" s="153">
        <f t="shared" si="15"/>
        <v>0</v>
      </c>
      <c r="K176" s="149">
        <f t="shared" si="15"/>
        <v>0</v>
      </c>
      <c r="L176" s="148">
        <f t="shared" si="15"/>
        <v>0</v>
      </c>
      <c r="M176" s="1"/>
    </row>
    <row r="177" spans="1:13" ht="38.25" hidden="1" customHeight="1">
      <c r="A177" s="75">
        <v>2</v>
      </c>
      <c r="B177" s="70">
        <v>9</v>
      </c>
      <c r="C177" s="75">
        <v>1</v>
      </c>
      <c r="D177" s="70">
        <v>1</v>
      </c>
      <c r="E177" s="71">
        <v>1</v>
      </c>
      <c r="F177" s="73"/>
      <c r="G177" s="72" t="s">
        <v>93</v>
      </c>
      <c r="H177" s="60">
        <v>145</v>
      </c>
      <c r="I177" s="142">
        <f t="shared" si="15"/>
        <v>0</v>
      </c>
      <c r="J177" s="152">
        <f t="shared" si="15"/>
        <v>0</v>
      </c>
      <c r="K177" s="142">
        <f t="shared" si="15"/>
        <v>0</v>
      </c>
      <c r="L177" s="141">
        <f t="shared" si="15"/>
        <v>0</v>
      </c>
      <c r="M177" s="1"/>
    </row>
    <row r="178" spans="1:13" ht="38.25" hidden="1" customHeight="1">
      <c r="A178" s="85">
        <v>2</v>
      </c>
      <c r="B178" s="67">
        <v>9</v>
      </c>
      <c r="C178" s="67">
        <v>1</v>
      </c>
      <c r="D178" s="67">
        <v>1</v>
      </c>
      <c r="E178" s="65">
        <v>1</v>
      </c>
      <c r="F178" s="68">
        <v>1</v>
      </c>
      <c r="G178" s="72" t="s">
        <v>93</v>
      </c>
      <c r="H178" s="60">
        <v>146</v>
      </c>
      <c r="I178" s="161">
        <v>0</v>
      </c>
      <c r="J178" s="161">
        <v>0</v>
      </c>
      <c r="K178" s="161">
        <v>0</v>
      </c>
      <c r="L178" s="161">
        <v>0</v>
      </c>
      <c r="M178" s="1"/>
    </row>
    <row r="179" spans="1:13" ht="89.25" hidden="1" customHeight="1">
      <c r="A179" s="75">
        <v>2</v>
      </c>
      <c r="B179" s="70">
        <v>9</v>
      </c>
      <c r="C179" s="70">
        <v>2</v>
      </c>
      <c r="D179" s="70"/>
      <c r="E179" s="71"/>
      <c r="F179" s="73"/>
      <c r="G179" s="74" t="s">
        <v>236</v>
      </c>
      <c r="H179" s="60">
        <v>147</v>
      </c>
      <c r="I179" s="142">
        <f>SUM(I180+I185)</f>
        <v>0</v>
      </c>
      <c r="J179" s="142">
        <f>SUM(J180+J185)</f>
        <v>0</v>
      </c>
      <c r="K179" s="142">
        <f>SUM(K180+K185)</f>
        <v>0</v>
      </c>
      <c r="L179" s="142">
        <f>SUM(L180+L185)</f>
        <v>0</v>
      </c>
      <c r="M179" s="1"/>
    </row>
    <row r="180" spans="1:13" ht="105" hidden="1" customHeight="1">
      <c r="A180" s="75">
        <v>2</v>
      </c>
      <c r="B180" s="70">
        <v>9</v>
      </c>
      <c r="C180" s="70">
        <v>2</v>
      </c>
      <c r="D180" s="67">
        <v>1</v>
      </c>
      <c r="E180" s="65"/>
      <c r="F180" s="68"/>
      <c r="G180" s="96" t="s">
        <v>237</v>
      </c>
      <c r="H180" s="60">
        <v>148</v>
      </c>
      <c r="I180" s="149">
        <f>I181</f>
        <v>0</v>
      </c>
      <c r="J180" s="153">
        <f>J181</f>
        <v>0</v>
      </c>
      <c r="K180" s="149">
        <f>K181</f>
        <v>0</v>
      </c>
      <c r="L180" s="148">
        <f>L181</f>
        <v>0</v>
      </c>
      <c r="M180" s="1"/>
    </row>
    <row r="181" spans="1:13" ht="105.75" hidden="1" customHeight="1">
      <c r="A181" s="85">
        <v>2</v>
      </c>
      <c r="B181" s="67">
        <v>9</v>
      </c>
      <c r="C181" s="67">
        <v>2</v>
      </c>
      <c r="D181" s="70">
        <v>1</v>
      </c>
      <c r="E181" s="71">
        <v>1</v>
      </c>
      <c r="F181" s="73"/>
      <c r="G181" s="66" t="s">
        <v>238</v>
      </c>
      <c r="H181" s="60">
        <v>149</v>
      </c>
      <c r="I181" s="142">
        <f>SUM(I182:I184)</f>
        <v>0</v>
      </c>
      <c r="J181" s="152">
        <f>SUM(J182:J184)</f>
        <v>0</v>
      </c>
      <c r="K181" s="142">
        <f>SUM(K182:K184)</f>
        <v>0</v>
      </c>
      <c r="L181" s="141">
        <f>SUM(L182:L184)</f>
        <v>0</v>
      </c>
      <c r="M181" s="1"/>
    </row>
    <row r="182" spans="1:13" ht="115.5" hidden="1" customHeight="1">
      <c r="A182" s="79">
        <v>2</v>
      </c>
      <c r="B182" s="86">
        <v>9</v>
      </c>
      <c r="C182" s="86">
        <v>2</v>
      </c>
      <c r="D182" s="86">
        <v>1</v>
      </c>
      <c r="E182" s="87">
        <v>1</v>
      </c>
      <c r="F182" s="88">
        <v>1</v>
      </c>
      <c r="G182" s="66" t="s">
        <v>239</v>
      </c>
      <c r="H182" s="60">
        <v>150</v>
      </c>
      <c r="I182" s="163">
        <v>0</v>
      </c>
      <c r="J182" s="145">
        <v>0</v>
      </c>
      <c r="K182" s="145">
        <v>0</v>
      </c>
      <c r="L182" s="145">
        <v>0</v>
      </c>
      <c r="M182" s="1"/>
    </row>
    <row r="183" spans="1:13" ht="117.75" hidden="1" customHeight="1">
      <c r="A183" s="75">
        <v>2</v>
      </c>
      <c r="B183" s="70">
        <v>9</v>
      </c>
      <c r="C183" s="70">
        <v>2</v>
      </c>
      <c r="D183" s="70">
        <v>1</v>
      </c>
      <c r="E183" s="71">
        <v>1</v>
      </c>
      <c r="F183" s="73">
        <v>2</v>
      </c>
      <c r="G183" s="66" t="s">
        <v>240</v>
      </c>
      <c r="H183" s="60">
        <v>151</v>
      </c>
      <c r="I183" s="163">
        <v>0</v>
      </c>
      <c r="J183" s="155">
        <v>0</v>
      </c>
      <c r="K183" s="155">
        <v>0</v>
      </c>
      <c r="L183" s="155">
        <v>0</v>
      </c>
      <c r="M183" s="1"/>
    </row>
    <row r="184" spans="1:13" ht="114.75" hidden="1" customHeight="1">
      <c r="A184" s="75">
        <v>2</v>
      </c>
      <c r="B184" s="70">
        <v>9</v>
      </c>
      <c r="C184" s="70">
        <v>2</v>
      </c>
      <c r="D184" s="70">
        <v>1</v>
      </c>
      <c r="E184" s="71">
        <v>1</v>
      </c>
      <c r="F184" s="73">
        <v>3</v>
      </c>
      <c r="G184" s="66" t="s">
        <v>241</v>
      </c>
      <c r="H184" s="60">
        <v>152</v>
      </c>
      <c r="I184" s="146">
        <v>0</v>
      </c>
      <c r="J184" s="146">
        <v>0</v>
      </c>
      <c r="K184" s="146">
        <v>0</v>
      </c>
      <c r="L184" s="146">
        <v>0</v>
      </c>
      <c r="M184" s="1"/>
    </row>
    <row r="185" spans="1:13" ht="90" hidden="1" customHeight="1">
      <c r="A185" s="112">
        <v>2</v>
      </c>
      <c r="B185" s="112">
        <v>9</v>
      </c>
      <c r="C185" s="112">
        <v>2</v>
      </c>
      <c r="D185" s="112">
        <v>2</v>
      </c>
      <c r="E185" s="112"/>
      <c r="F185" s="112"/>
      <c r="G185" s="74" t="s">
        <v>242</v>
      </c>
      <c r="H185" s="60">
        <v>153</v>
      </c>
      <c r="I185" s="142">
        <f>I186</f>
        <v>0</v>
      </c>
      <c r="J185" s="152">
        <f>J186</f>
        <v>0</v>
      </c>
      <c r="K185" s="142">
        <f>K186</f>
        <v>0</v>
      </c>
      <c r="L185" s="141">
        <f>L186</f>
        <v>0</v>
      </c>
      <c r="M185" s="1"/>
    </row>
    <row r="186" spans="1:13" ht="91.5" hidden="1" customHeight="1">
      <c r="A186" s="75">
        <v>2</v>
      </c>
      <c r="B186" s="70">
        <v>9</v>
      </c>
      <c r="C186" s="70">
        <v>2</v>
      </c>
      <c r="D186" s="70">
        <v>2</v>
      </c>
      <c r="E186" s="71">
        <v>1</v>
      </c>
      <c r="F186" s="73"/>
      <c r="G186" s="66" t="s">
        <v>243</v>
      </c>
      <c r="H186" s="60">
        <v>154</v>
      </c>
      <c r="I186" s="149">
        <f>SUM(I187:I189)</f>
        <v>0</v>
      </c>
      <c r="J186" s="149">
        <f>SUM(J187:J189)</f>
        <v>0</v>
      </c>
      <c r="K186" s="149">
        <f>SUM(K187:K189)</f>
        <v>0</v>
      </c>
      <c r="L186" s="149">
        <f>SUM(L187:L189)</f>
        <v>0</v>
      </c>
      <c r="M186" s="1"/>
    </row>
    <row r="187" spans="1:13" ht="114" hidden="1" customHeight="1">
      <c r="A187" s="75">
        <v>2</v>
      </c>
      <c r="B187" s="70">
        <v>9</v>
      </c>
      <c r="C187" s="70">
        <v>2</v>
      </c>
      <c r="D187" s="70">
        <v>2</v>
      </c>
      <c r="E187" s="70">
        <v>1</v>
      </c>
      <c r="F187" s="73">
        <v>1</v>
      </c>
      <c r="G187" s="113" t="s">
        <v>244</v>
      </c>
      <c r="H187" s="60">
        <v>155</v>
      </c>
      <c r="I187" s="146">
        <v>0</v>
      </c>
      <c r="J187" s="145">
        <v>0</v>
      </c>
      <c r="K187" s="145">
        <v>0</v>
      </c>
      <c r="L187" s="145">
        <v>0</v>
      </c>
      <c r="M187" s="1"/>
    </row>
    <row r="188" spans="1:13" ht="103.5" hidden="1" customHeight="1">
      <c r="A188" s="80">
        <v>2</v>
      </c>
      <c r="B188" s="82">
        <v>9</v>
      </c>
      <c r="C188" s="80">
        <v>2</v>
      </c>
      <c r="D188" s="81">
        <v>2</v>
      </c>
      <c r="E188" s="81">
        <v>1</v>
      </c>
      <c r="F188" s="83">
        <v>2</v>
      </c>
      <c r="G188" s="82" t="s">
        <v>245</v>
      </c>
      <c r="H188" s="60">
        <v>156</v>
      </c>
      <c r="I188" s="146">
        <v>0</v>
      </c>
      <c r="J188" s="147">
        <v>0</v>
      </c>
      <c r="K188" s="147">
        <v>0</v>
      </c>
      <c r="L188" s="147">
        <v>0</v>
      </c>
      <c r="M188" s="1"/>
    </row>
    <row r="189" spans="1:13" ht="105.75" hidden="1" customHeight="1">
      <c r="A189" s="70">
        <v>2</v>
      </c>
      <c r="B189" s="89">
        <v>9</v>
      </c>
      <c r="C189" s="86">
        <v>2</v>
      </c>
      <c r="D189" s="87">
        <v>2</v>
      </c>
      <c r="E189" s="87">
        <v>1</v>
      </c>
      <c r="F189" s="88">
        <v>3</v>
      </c>
      <c r="G189" s="89" t="s">
        <v>246</v>
      </c>
      <c r="H189" s="60">
        <v>157</v>
      </c>
      <c r="I189" s="146">
        <v>0</v>
      </c>
      <c r="J189" s="155">
        <v>0</v>
      </c>
      <c r="K189" s="155">
        <v>0</v>
      </c>
      <c r="L189" s="155">
        <v>0</v>
      </c>
      <c r="M189" s="1"/>
    </row>
    <row r="190" spans="1:13" ht="76.5" hidden="1" customHeight="1">
      <c r="A190" s="56">
        <v>3</v>
      </c>
      <c r="B190" s="58"/>
      <c r="C190" s="56"/>
      <c r="D190" s="57"/>
      <c r="E190" s="57"/>
      <c r="F190" s="59"/>
      <c r="G190" s="114" t="s">
        <v>94</v>
      </c>
      <c r="H190" s="60">
        <v>158</v>
      </c>
      <c r="I190" s="141">
        <f>SUM(I191+I244+I309)</f>
        <v>0</v>
      </c>
      <c r="J190" s="152">
        <f>SUM(J191+J244+J309)</f>
        <v>0</v>
      </c>
      <c r="K190" s="142">
        <f>SUM(K191+K244+K309)</f>
        <v>0</v>
      </c>
      <c r="L190" s="141">
        <f>SUM(L191+L244+L309)</f>
        <v>0</v>
      </c>
      <c r="M190" s="1"/>
    </row>
    <row r="191" spans="1:13" ht="34.5" hidden="1" customHeight="1">
      <c r="A191" s="91">
        <v>3</v>
      </c>
      <c r="B191" s="56">
        <v>1</v>
      </c>
      <c r="C191" s="78"/>
      <c r="D191" s="64"/>
      <c r="E191" s="64"/>
      <c r="F191" s="110"/>
      <c r="G191" s="115" t="s">
        <v>95</v>
      </c>
      <c r="H191" s="60">
        <v>159</v>
      </c>
      <c r="I191" s="141">
        <f>SUM(I192+I215+I222+I234+I238)</f>
        <v>0</v>
      </c>
      <c r="J191" s="148">
        <f>SUM(J192+J215+J222+J234+J238)</f>
        <v>0</v>
      </c>
      <c r="K191" s="148">
        <f>SUM(K192+K215+K222+K234+K238)</f>
        <v>0</v>
      </c>
      <c r="L191" s="148">
        <f>SUM(L192+L215+L222+L234+L238)</f>
        <v>0</v>
      </c>
      <c r="M191" s="1"/>
    </row>
    <row r="192" spans="1:13" ht="30.75" hidden="1" customHeight="1">
      <c r="A192" s="67">
        <v>3</v>
      </c>
      <c r="B192" s="66">
        <v>1</v>
      </c>
      <c r="C192" s="67">
        <v>1</v>
      </c>
      <c r="D192" s="65"/>
      <c r="E192" s="65"/>
      <c r="F192" s="116"/>
      <c r="G192" s="97" t="s">
        <v>96</v>
      </c>
      <c r="H192" s="60">
        <v>160</v>
      </c>
      <c r="I192" s="148">
        <f>SUM(I193+I196+I201+I207+I212)</f>
        <v>0</v>
      </c>
      <c r="J192" s="152">
        <f>SUM(J193+J196+J201+J207+J212)</f>
        <v>0</v>
      </c>
      <c r="K192" s="142">
        <f>SUM(K193+K196+K201+K207+K212)</f>
        <v>0</v>
      </c>
      <c r="L192" s="141">
        <f>SUM(L193+L196+L201+L207+L212)</f>
        <v>0</v>
      </c>
      <c r="M192" s="1"/>
    </row>
    <row r="193" spans="1:13" ht="33" hidden="1" customHeight="1">
      <c r="A193" s="70">
        <v>3</v>
      </c>
      <c r="B193" s="72">
        <v>1</v>
      </c>
      <c r="C193" s="70">
        <v>1</v>
      </c>
      <c r="D193" s="71">
        <v>1</v>
      </c>
      <c r="E193" s="71"/>
      <c r="F193" s="117"/>
      <c r="G193" s="75" t="s">
        <v>97</v>
      </c>
      <c r="H193" s="60">
        <v>161</v>
      </c>
      <c r="I193" s="141">
        <f t="shared" ref="I193:L194" si="16">I194</f>
        <v>0</v>
      </c>
      <c r="J193" s="153">
        <f t="shared" si="16"/>
        <v>0</v>
      </c>
      <c r="K193" s="149">
        <f t="shared" si="16"/>
        <v>0</v>
      </c>
      <c r="L193" s="148">
        <f t="shared" si="16"/>
        <v>0</v>
      </c>
      <c r="M193" s="1"/>
    </row>
    <row r="194" spans="1:13" ht="24" hidden="1" customHeight="1">
      <c r="A194" s="70">
        <v>3</v>
      </c>
      <c r="B194" s="72">
        <v>1</v>
      </c>
      <c r="C194" s="70">
        <v>1</v>
      </c>
      <c r="D194" s="71">
        <v>1</v>
      </c>
      <c r="E194" s="71">
        <v>1</v>
      </c>
      <c r="F194" s="99"/>
      <c r="G194" s="75" t="s">
        <v>97</v>
      </c>
      <c r="H194" s="60">
        <v>162</v>
      </c>
      <c r="I194" s="148">
        <f t="shared" si="16"/>
        <v>0</v>
      </c>
      <c r="J194" s="141">
        <f t="shared" si="16"/>
        <v>0</v>
      </c>
      <c r="K194" s="141">
        <f t="shared" si="16"/>
        <v>0</v>
      </c>
      <c r="L194" s="141">
        <f t="shared" si="16"/>
        <v>0</v>
      </c>
      <c r="M194" s="1"/>
    </row>
    <row r="195" spans="1:13" ht="31.5" hidden="1" customHeight="1">
      <c r="A195" s="70">
        <v>3</v>
      </c>
      <c r="B195" s="72">
        <v>1</v>
      </c>
      <c r="C195" s="70">
        <v>1</v>
      </c>
      <c r="D195" s="71">
        <v>1</v>
      </c>
      <c r="E195" s="71">
        <v>1</v>
      </c>
      <c r="F195" s="99">
        <v>1</v>
      </c>
      <c r="G195" s="75" t="s">
        <v>97</v>
      </c>
      <c r="H195" s="60">
        <v>163</v>
      </c>
      <c r="I195" s="147">
        <v>0</v>
      </c>
      <c r="J195" s="147">
        <v>0</v>
      </c>
      <c r="K195" s="147">
        <v>0</v>
      </c>
      <c r="L195" s="147">
        <v>0</v>
      </c>
      <c r="M195" s="1"/>
    </row>
    <row r="196" spans="1:13" ht="27.75" hidden="1" customHeight="1">
      <c r="A196" s="67">
        <v>3</v>
      </c>
      <c r="B196" s="65">
        <v>1</v>
      </c>
      <c r="C196" s="65">
        <v>1</v>
      </c>
      <c r="D196" s="65">
        <v>2</v>
      </c>
      <c r="E196" s="65"/>
      <c r="F196" s="68"/>
      <c r="G196" s="66" t="s">
        <v>98</v>
      </c>
      <c r="H196" s="60">
        <v>164</v>
      </c>
      <c r="I196" s="148">
        <f>I197</f>
        <v>0</v>
      </c>
      <c r="J196" s="153">
        <f>J197</f>
        <v>0</v>
      </c>
      <c r="K196" s="149">
        <f>K197</f>
        <v>0</v>
      </c>
      <c r="L196" s="148">
        <f>L197</f>
        <v>0</v>
      </c>
      <c r="M196" s="1"/>
    </row>
    <row r="197" spans="1:13" ht="27.75" hidden="1" customHeight="1">
      <c r="A197" s="70">
        <v>3</v>
      </c>
      <c r="B197" s="71">
        <v>1</v>
      </c>
      <c r="C197" s="71">
        <v>1</v>
      </c>
      <c r="D197" s="71">
        <v>2</v>
      </c>
      <c r="E197" s="71">
        <v>1</v>
      </c>
      <c r="F197" s="73"/>
      <c r="G197" s="66" t="s">
        <v>98</v>
      </c>
      <c r="H197" s="60">
        <v>165</v>
      </c>
      <c r="I197" s="141">
        <f>SUM(I198:I200)</f>
        <v>0</v>
      </c>
      <c r="J197" s="152">
        <f>SUM(J198:J200)</f>
        <v>0</v>
      </c>
      <c r="K197" s="142">
        <f>SUM(K198:K200)</f>
        <v>0</v>
      </c>
      <c r="L197" s="141">
        <f>SUM(L198:L200)</f>
        <v>0</v>
      </c>
      <c r="M197" s="1"/>
    </row>
    <row r="198" spans="1:13" ht="27" hidden="1" customHeight="1">
      <c r="A198" s="67">
        <v>3</v>
      </c>
      <c r="B198" s="65">
        <v>1</v>
      </c>
      <c r="C198" s="65">
        <v>1</v>
      </c>
      <c r="D198" s="65">
        <v>2</v>
      </c>
      <c r="E198" s="65">
        <v>1</v>
      </c>
      <c r="F198" s="68">
        <v>1</v>
      </c>
      <c r="G198" s="66" t="s">
        <v>99</v>
      </c>
      <c r="H198" s="60">
        <v>166</v>
      </c>
      <c r="I198" s="145">
        <v>0</v>
      </c>
      <c r="J198" s="145">
        <v>0</v>
      </c>
      <c r="K198" s="145">
        <v>0</v>
      </c>
      <c r="L198" s="155">
        <v>0</v>
      </c>
      <c r="M198" s="1"/>
    </row>
    <row r="199" spans="1:13" ht="27" hidden="1" customHeight="1">
      <c r="A199" s="70">
        <v>3</v>
      </c>
      <c r="B199" s="71">
        <v>1</v>
      </c>
      <c r="C199" s="71">
        <v>1</v>
      </c>
      <c r="D199" s="71">
        <v>2</v>
      </c>
      <c r="E199" s="71">
        <v>1</v>
      </c>
      <c r="F199" s="73">
        <v>2</v>
      </c>
      <c r="G199" s="72" t="s">
        <v>100</v>
      </c>
      <c r="H199" s="60">
        <v>167</v>
      </c>
      <c r="I199" s="145">
        <v>0</v>
      </c>
      <c r="J199" s="147">
        <v>0</v>
      </c>
      <c r="K199" s="147">
        <v>0</v>
      </c>
      <c r="L199" s="147">
        <v>0</v>
      </c>
      <c r="M199" s="1"/>
    </row>
    <row r="200" spans="1:13" ht="26.25" hidden="1" customHeight="1">
      <c r="A200" s="67">
        <v>3</v>
      </c>
      <c r="B200" s="65">
        <v>1</v>
      </c>
      <c r="C200" s="65">
        <v>1</v>
      </c>
      <c r="D200" s="65">
        <v>2</v>
      </c>
      <c r="E200" s="65">
        <v>1</v>
      </c>
      <c r="F200" s="68">
        <v>3</v>
      </c>
      <c r="G200" s="66" t="s">
        <v>101</v>
      </c>
      <c r="H200" s="60">
        <v>168</v>
      </c>
      <c r="I200" s="145">
        <v>0</v>
      </c>
      <c r="J200" s="145">
        <v>0</v>
      </c>
      <c r="K200" s="145">
        <v>0</v>
      </c>
      <c r="L200" s="155">
        <v>0</v>
      </c>
      <c r="M200" s="1"/>
    </row>
    <row r="201" spans="1:13" ht="27.75" hidden="1" customHeight="1">
      <c r="A201" s="70">
        <v>3</v>
      </c>
      <c r="B201" s="71">
        <v>1</v>
      </c>
      <c r="C201" s="71">
        <v>1</v>
      </c>
      <c r="D201" s="71">
        <v>3</v>
      </c>
      <c r="E201" s="71"/>
      <c r="F201" s="73"/>
      <c r="G201" s="72" t="s">
        <v>102</v>
      </c>
      <c r="H201" s="60">
        <v>169</v>
      </c>
      <c r="I201" s="141">
        <f>I202</f>
        <v>0</v>
      </c>
      <c r="J201" s="152">
        <f>J202</f>
        <v>0</v>
      </c>
      <c r="K201" s="142">
        <f>K202</f>
        <v>0</v>
      </c>
      <c r="L201" s="141">
        <f>L202</f>
        <v>0</v>
      </c>
      <c r="M201" s="1"/>
    </row>
    <row r="202" spans="1:13" ht="23.25" hidden="1" customHeight="1">
      <c r="A202" s="70">
        <v>3</v>
      </c>
      <c r="B202" s="71">
        <v>1</v>
      </c>
      <c r="C202" s="71">
        <v>1</v>
      </c>
      <c r="D202" s="71">
        <v>3</v>
      </c>
      <c r="E202" s="71">
        <v>1</v>
      </c>
      <c r="F202" s="73"/>
      <c r="G202" s="72" t="s">
        <v>102</v>
      </c>
      <c r="H202" s="60">
        <v>170</v>
      </c>
      <c r="I202" s="141">
        <f>SUM(I203:I206)</f>
        <v>0</v>
      </c>
      <c r="J202" s="141">
        <f>SUM(J203:J206)</f>
        <v>0</v>
      </c>
      <c r="K202" s="141">
        <f>SUM(K203:K206)</f>
        <v>0</v>
      </c>
      <c r="L202" s="141">
        <f>SUM(L203:L206)</f>
        <v>0</v>
      </c>
      <c r="M202" s="1"/>
    </row>
    <row r="203" spans="1:13" ht="23.25" hidden="1" customHeight="1">
      <c r="A203" s="70">
        <v>3</v>
      </c>
      <c r="B203" s="71">
        <v>1</v>
      </c>
      <c r="C203" s="71">
        <v>1</v>
      </c>
      <c r="D203" s="71">
        <v>3</v>
      </c>
      <c r="E203" s="71">
        <v>1</v>
      </c>
      <c r="F203" s="73">
        <v>1</v>
      </c>
      <c r="G203" s="72" t="s">
        <v>103</v>
      </c>
      <c r="H203" s="60">
        <v>171</v>
      </c>
      <c r="I203" s="147">
        <v>0</v>
      </c>
      <c r="J203" s="147">
        <v>0</v>
      </c>
      <c r="K203" s="147">
        <v>0</v>
      </c>
      <c r="L203" s="155">
        <v>0</v>
      </c>
      <c r="M203" s="1"/>
    </row>
    <row r="204" spans="1:13" ht="29.25" hidden="1" customHeight="1">
      <c r="A204" s="70">
        <v>3</v>
      </c>
      <c r="B204" s="71">
        <v>1</v>
      </c>
      <c r="C204" s="71">
        <v>1</v>
      </c>
      <c r="D204" s="71">
        <v>3</v>
      </c>
      <c r="E204" s="71">
        <v>1</v>
      </c>
      <c r="F204" s="73">
        <v>2</v>
      </c>
      <c r="G204" s="72" t="s">
        <v>104</v>
      </c>
      <c r="H204" s="60">
        <v>172</v>
      </c>
      <c r="I204" s="147">
        <v>0</v>
      </c>
      <c r="J204" s="147">
        <v>0</v>
      </c>
      <c r="K204" s="147">
        <v>0</v>
      </c>
      <c r="L204" s="147">
        <v>0</v>
      </c>
      <c r="M204" s="1"/>
    </row>
    <row r="205" spans="1:13" ht="27" hidden="1" customHeight="1">
      <c r="A205" s="70">
        <v>3</v>
      </c>
      <c r="B205" s="71">
        <v>1</v>
      </c>
      <c r="C205" s="71">
        <v>1</v>
      </c>
      <c r="D205" s="71">
        <v>3</v>
      </c>
      <c r="E205" s="71">
        <v>1</v>
      </c>
      <c r="F205" s="73">
        <v>3</v>
      </c>
      <c r="G205" s="75" t="s">
        <v>105</v>
      </c>
      <c r="H205" s="60">
        <v>173</v>
      </c>
      <c r="I205" s="147">
        <v>0</v>
      </c>
      <c r="J205" s="165">
        <v>0</v>
      </c>
      <c r="K205" s="165">
        <v>0</v>
      </c>
      <c r="L205" s="165">
        <v>0</v>
      </c>
      <c r="M205" s="1"/>
    </row>
    <row r="206" spans="1:13" ht="25.5" hidden="1" customHeight="1">
      <c r="A206" s="80">
        <v>3</v>
      </c>
      <c r="B206" s="81">
        <v>1</v>
      </c>
      <c r="C206" s="81">
        <v>1</v>
      </c>
      <c r="D206" s="81">
        <v>3</v>
      </c>
      <c r="E206" s="81">
        <v>1</v>
      </c>
      <c r="F206" s="83">
        <v>4</v>
      </c>
      <c r="G206" s="106" t="s">
        <v>106</v>
      </c>
      <c r="H206" s="60">
        <v>174</v>
      </c>
      <c r="I206" s="147">
        <v>0</v>
      </c>
      <c r="J206" s="167">
        <v>0</v>
      </c>
      <c r="K206" s="147">
        <v>0</v>
      </c>
      <c r="L206" s="147">
        <v>0</v>
      </c>
      <c r="M206" s="1"/>
    </row>
    <row r="207" spans="1:13" ht="27" hidden="1" customHeight="1">
      <c r="A207" s="80">
        <v>3</v>
      </c>
      <c r="B207" s="81">
        <v>1</v>
      </c>
      <c r="C207" s="81">
        <v>1</v>
      </c>
      <c r="D207" s="81">
        <v>4</v>
      </c>
      <c r="E207" s="81"/>
      <c r="F207" s="83"/>
      <c r="G207" s="70" t="s">
        <v>107</v>
      </c>
      <c r="H207" s="60">
        <v>175</v>
      </c>
      <c r="I207" s="141">
        <f>I208</f>
        <v>0</v>
      </c>
      <c r="J207" s="154">
        <f>J208</f>
        <v>0</v>
      </c>
      <c r="K207" s="143">
        <f>K208</f>
        <v>0</v>
      </c>
      <c r="L207" s="144">
        <f>L208</f>
        <v>0</v>
      </c>
      <c r="M207" s="1"/>
    </row>
    <row r="208" spans="1:13" ht="27.75" hidden="1" customHeight="1">
      <c r="A208" s="70">
        <v>3</v>
      </c>
      <c r="B208" s="71">
        <v>1</v>
      </c>
      <c r="C208" s="71">
        <v>1</v>
      </c>
      <c r="D208" s="71">
        <v>4</v>
      </c>
      <c r="E208" s="71">
        <v>1</v>
      </c>
      <c r="F208" s="73"/>
      <c r="G208" s="70" t="s">
        <v>107</v>
      </c>
      <c r="H208" s="60">
        <v>176</v>
      </c>
      <c r="I208" s="148">
        <f>SUM(I209:I211)</f>
        <v>0</v>
      </c>
      <c r="J208" s="152">
        <f>SUM(J209:J211)</f>
        <v>0</v>
      </c>
      <c r="K208" s="142">
        <f>SUM(K209:K211)</f>
        <v>0</v>
      </c>
      <c r="L208" s="141">
        <f>SUM(L209:L211)</f>
        <v>0</v>
      </c>
      <c r="M208" s="1"/>
    </row>
    <row r="209" spans="1:13" ht="24.75" hidden="1" customHeight="1">
      <c r="A209" s="70">
        <v>3</v>
      </c>
      <c r="B209" s="71">
        <v>1</v>
      </c>
      <c r="C209" s="71">
        <v>1</v>
      </c>
      <c r="D209" s="71">
        <v>4</v>
      </c>
      <c r="E209" s="71">
        <v>1</v>
      </c>
      <c r="F209" s="73">
        <v>1</v>
      </c>
      <c r="G209" s="72" t="s">
        <v>108</v>
      </c>
      <c r="H209" s="60">
        <v>177</v>
      </c>
      <c r="I209" s="147">
        <v>0</v>
      </c>
      <c r="J209" s="147">
        <v>0</v>
      </c>
      <c r="K209" s="147">
        <v>0</v>
      </c>
      <c r="L209" s="155">
        <v>0</v>
      </c>
      <c r="M209" s="1"/>
    </row>
    <row r="210" spans="1:13" ht="25.5" hidden="1" customHeight="1">
      <c r="A210" s="67">
        <v>3</v>
      </c>
      <c r="B210" s="65">
        <v>1</v>
      </c>
      <c r="C210" s="65">
        <v>1</v>
      </c>
      <c r="D210" s="65">
        <v>4</v>
      </c>
      <c r="E210" s="65">
        <v>1</v>
      </c>
      <c r="F210" s="68">
        <v>2</v>
      </c>
      <c r="G210" s="66" t="s">
        <v>202</v>
      </c>
      <c r="H210" s="60">
        <v>178</v>
      </c>
      <c r="I210" s="147">
        <v>0</v>
      </c>
      <c r="J210" s="145">
        <v>0</v>
      </c>
      <c r="K210" s="146">
        <v>0</v>
      </c>
      <c r="L210" s="147">
        <v>0</v>
      </c>
      <c r="M210" s="1"/>
    </row>
    <row r="211" spans="1:13" ht="31.5" hidden="1" customHeight="1">
      <c r="A211" s="70">
        <v>3</v>
      </c>
      <c r="B211" s="71">
        <v>1</v>
      </c>
      <c r="C211" s="71">
        <v>1</v>
      </c>
      <c r="D211" s="71">
        <v>4</v>
      </c>
      <c r="E211" s="71">
        <v>1</v>
      </c>
      <c r="F211" s="73">
        <v>3</v>
      </c>
      <c r="G211" s="72" t="s">
        <v>109</v>
      </c>
      <c r="H211" s="60">
        <v>179</v>
      </c>
      <c r="I211" s="147">
        <v>0</v>
      </c>
      <c r="J211" s="145">
        <v>0</v>
      </c>
      <c r="K211" s="145">
        <v>0</v>
      </c>
      <c r="L211" s="147">
        <v>0</v>
      </c>
      <c r="M211" s="1"/>
    </row>
    <row r="212" spans="1:13" ht="25.5" hidden="1" customHeight="1">
      <c r="A212" s="70">
        <v>3</v>
      </c>
      <c r="B212" s="71">
        <v>1</v>
      </c>
      <c r="C212" s="71">
        <v>1</v>
      </c>
      <c r="D212" s="71">
        <v>5</v>
      </c>
      <c r="E212" s="71"/>
      <c r="F212" s="73"/>
      <c r="G212" s="72" t="s">
        <v>110</v>
      </c>
      <c r="H212" s="60">
        <v>180</v>
      </c>
      <c r="I212" s="141">
        <f t="shared" ref="I212:L213" si="17">I213</f>
        <v>0</v>
      </c>
      <c r="J212" s="152">
        <f t="shared" si="17"/>
        <v>0</v>
      </c>
      <c r="K212" s="142">
        <f t="shared" si="17"/>
        <v>0</v>
      </c>
      <c r="L212" s="141">
        <f t="shared" si="17"/>
        <v>0</v>
      </c>
      <c r="M212" s="1"/>
    </row>
    <row r="213" spans="1:13" ht="26.25" hidden="1" customHeight="1">
      <c r="A213" s="80">
        <v>3</v>
      </c>
      <c r="B213" s="81">
        <v>1</v>
      </c>
      <c r="C213" s="81">
        <v>1</v>
      </c>
      <c r="D213" s="81">
        <v>5</v>
      </c>
      <c r="E213" s="81">
        <v>1</v>
      </c>
      <c r="F213" s="83"/>
      <c r="G213" s="72" t="s">
        <v>110</v>
      </c>
      <c r="H213" s="60">
        <v>181</v>
      </c>
      <c r="I213" s="142">
        <f t="shared" si="17"/>
        <v>0</v>
      </c>
      <c r="J213" s="142">
        <f t="shared" si="17"/>
        <v>0</v>
      </c>
      <c r="K213" s="142">
        <f t="shared" si="17"/>
        <v>0</v>
      </c>
      <c r="L213" s="142">
        <f t="shared" si="17"/>
        <v>0</v>
      </c>
      <c r="M213" s="1"/>
    </row>
    <row r="214" spans="1:13" ht="27" hidden="1" customHeight="1">
      <c r="A214" s="70">
        <v>3</v>
      </c>
      <c r="B214" s="71">
        <v>1</v>
      </c>
      <c r="C214" s="71">
        <v>1</v>
      </c>
      <c r="D214" s="71">
        <v>5</v>
      </c>
      <c r="E214" s="71">
        <v>1</v>
      </c>
      <c r="F214" s="73">
        <v>1</v>
      </c>
      <c r="G214" s="72" t="s">
        <v>110</v>
      </c>
      <c r="H214" s="60">
        <v>182</v>
      </c>
      <c r="I214" s="145">
        <v>0</v>
      </c>
      <c r="J214" s="147">
        <v>0</v>
      </c>
      <c r="K214" s="147">
        <v>0</v>
      </c>
      <c r="L214" s="147">
        <v>0</v>
      </c>
      <c r="M214" s="1"/>
    </row>
    <row r="215" spans="1:13" ht="26.25" hidden="1" customHeight="1">
      <c r="A215" s="80">
        <v>3</v>
      </c>
      <c r="B215" s="81">
        <v>1</v>
      </c>
      <c r="C215" s="81">
        <v>2</v>
      </c>
      <c r="D215" s="81"/>
      <c r="E215" s="81"/>
      <c r="F215" s="83"/>
      <c r="G215" s="118" t="s">
        <v>111</v>
      </c>
      <c r="H215" s="60">
        <v>183</v>
      </c>
      <c r="I215" s="141">
        <f t="shared" ref="I215:L216" si="18">I216</f>
        <v>0</v>
      </c>
      <c r="J215" s="154">
        <f t="shared" si="18"/>
        <v>0</v>
      </c>
      <c r="K215" s="143">
        <f t="shared" si="18"/>
        <v>0</v>
      </c>
      <c r="L215" s="144">
        <f t="shared" si="18"/>
        <v>0</v>
      </c>
      <c r="M215" s="1"/>
    </row>
    <row r="216" spans="1:13" ht="25.5" hidden="1" customHeight="1">
      <c r="A216" s="70">
        <v>3</v>
      </c>
      <c r="B216" s="71">
        <v>1</v>
      </c>
      <c r="C216" s="71">
        <v>2</v>
      </c>
      <c r="D216" s="71">
        <v>1</v>
      </c>
      <c r="E216" s="71"/>
      <c r="F216" s="73"/>
      <c r="G216" s="82" t="s">
        <v>111</v>
      </c>
      <c r="H216" s="60">
        <v>184</v>
      </c>
      <c r="I216" s="148">
        <f t="shared" si="18"/>
        <v>0</v>
      </c>
      <c r="J216" s="152">
        <f t="shared" si="18"/>
        <v>0</v>
      </c>
      <c r="K216" s="142">
        <f t="shared" si="18"/>
        <v>0</v>
      </c>
      <c r="L216" s="141">
        <f t="shared" si="18"/>
        <v>0</v>
      </c>
      <c r="M216" s="1"/>
    </row>
    <row r="217" spans="1:13" ht="26.25" hidden="1" customHeight="1">
      <c r="A217" s="67">
        <v>3</v>
      </c>
      <c r="B217" s="65">
        <v>1</v>
      </c>
      <c r="C217" s="65">
        <v>2</v>
      </c>
      <c r="D217" s="65">
        <v>1</v>
      </c>
      <c r="E217" s="65">
        <v>1</v>
      </c>
      <c r="F217" s="68"/>
      <c r="G217" s="82" t="s">
        <v>111</v>
      </c>
      <c r="H217" s="60">
        <v>185</v>
      </c>
      <c r="I217" s="141">
        <f>SUM(I218:I221)</f>
        <v>0</v>
      </c>
      <c r="J217" s="153">
        <f>SUM(J218:J221)</f>
        <v>0</v>
      </c>
      <c r="K217" s="149">
        <f>SUM(K218:K221)</f>
        <v>0</v>
      </c>
      <c r="L217" s="148">
        <f>SUM(L218:L221)</f>
        <v>0</v>
      </c>
      <c r="M217" s="1"/>
    </row>
    <row r="218" spans="1:13" ht="41.25" hidden="1" customHeight="1">
      <c r="A218" s="70">
        <v>3</v>
      </c>
      <c r="B218" s="71">
        <v>1</v>
      </c>
      <c r="C218" s="71">
        <v>2</v>
      </c>
      <c r="D218" s="71">
        <v>1</v>
      </c>
      <c r="E218" s="71">
        <v>1</v>
      </c>
      <c r="F218" s="73">
        <v>2</v>
      </c>
      <c r="G218" s="72" t="s">
        <v>247</v>
      </c>
      <c r="H218" s="60">
        <v>186</v>
      </c>
      <c r="I218" s="147">
        <v>0</v>
      </c>
      <c r="J218" s="147">
        <v>0</v>
      </c>
      <c r="K218" s="147">
        <v>0</v>
      </c>
      <c r="L218" s="147">
        <v>0</v>
      </c>
      <c r="M218" s="1"/>
    </row>
    <row r="219" spans="1:13" ht="26.25" hidden="1" customHeight="1">
      <c r="A219" s="70">
        <v>3</v>
      </c>
      <c r="B219" s="71">
        <v>1</v>
      </c>
      <c r="C219" s="71">
        <v>2</v>
      </c>
      <c r="D219" s="70">
        <v>1</v>
      </c>
      <c r="E219" s="71">
        <v>1</v>
      </c>
      <c r="F219" s="73">
        <v>3</v>
      </c>
      <c r="G219" s="72" t="s">
        <v>112</v>
      </c>
      <c r="H219" s="60">
        <v>187</v>
      </c>
      <c r="I219" s="147">
        <v>0</v>
      </c>
      <c r="J219" s="147">
        <v>0</v>
      </c>
      <c r="K219" s="147">
        <v>0</v>
      </c>
      <c r="L219" s="147">
        <v>0</v>
      </c>
      <c r="M219" s="1"/>
    </row>
    <row r="220" spans="1:13" ht="27.75" hidden="1" customHeight="1">
      <c r="A220" s="70">
        <v>3</v>
      </c>
      <c r="B220" s="71">
        <v>1</v>
      </c>
      <c r="C220" s="71">
        <v>2</v>
      </c>
      <c r="D220" s="70">
        <v>1</v>
      </c>
      <c r="E220" s="71">
        <v>1</v>
      </c>
      <c r="F220" s="73">
        <v>4</v>
      </c>
      <c r="G220" s="72" t="s">
        <v>113</v>
      </c>
      <c r="H220" s="60">
        <v>188</v>
      </c>
      <c r="I220" s="147">
        <v>0</v>
      </c>
      <c r="J220" s="147">
        <v>0</v>
      </c>
      <c r="K220" s="147">
        <v>0</v>
      </c>
      <c r="L220" s="147">
        <v>0</v>
      </c>
      <c r="M220" s="1"/>
    </row>
    <row r="221" spans="1:13" ht="27" hidden="1" customHeight="1">
      <c r="A221" s="80">
        <v>3</v>
      </c>
      <c r="B221" s="87">
        <v>1</v>
      </c>
      <c r="C221" s="87">
        <v>2</v>
      </c>
      <c r="D221" s="86">
        <v>1</v>
      </c>
      <c r="E221" s="87">
        <v>1</v>
      </c>
      <c r="F221" s="88">
        <v>5</v>
      </c>
      <c r="G221" s="89" t="s">
        <v>114</v>
      </c>
      <c r="H221" s="60">
        <v>189</v>
      </c>
      <c r="I221" s="147">
        <v>0</v>
      </c>
      <c r="J221" s="147">
        <v>0</v>
      </c>
      <c r="K221" s="147">
        <v>0</v>
      </c>
      <c r="L221" s="155">
        <v>0</v>
      </c>
      <c r="M221" s="1"/>
    </row>
    <row r="222" spans="1:13" ht="29.25" hidden="1" customHeight="1">
      <c r="A222" s="70">
        <v>3</v>
      </c>
      <c r="B222" s="71">
        <v>1</v>
      </c>
      <c r="C222" s="71">
        <v>3</v>
      </c>
      <c r="D222" s="70"/>
      <c r="E222" s="71"/>
      <c r="F222" s="73"/>
      <c r="G222" s="74" t="s">
        <v>115</v>
      </c>
      <c r="H222" s="60">
        <v>190</v>
      </c>
      <c r="I222" s="141">
        <f>SUM(I223+I226)</f>
        <v>0</v>
      </c>
      <c r="J222" s="152">
        <f>SUM(J223+J226)</f>
        <v>0</v>
      </c>
      <c r="K222" s="142">
        <f>SUM(K223+K226)</f>
        <v>0</v>
      </c>
      <c r="L222" s="141">
        <f>SUM(L223+L226)</f>
        <v>0</v>
      </c>
      <c r="M222" s="1"/>
    </row>
    <row r="223" spans="1:13" ht="27.75" hidden="1" customHeight="1">
      <c r="A223" s="67">
        <v>3</v>
      </c>
      <c r="B223" s="65">
        <v>1</v>
      </c>
      <c r="C223" s="65">
        <v>3</v>
      </c>
      <c r="D223" s="67">
        <v>1</v>
      </c>
      <c r="E223" s="70"/>
      <c r="F223" s="68"/>
      <c r="G223" s="66" t="s">
        <v>116</v>
      </c>
      <c r="H223" s="60">
        <v>191</v>
      </c>
      <c r="I223" s="148">
        <f t="shared" ref="I223:L224" si="19">I224</f>
        <v>0</v>
      </c>
      <c r="J223" s="153">
        <f t="shared" si="19"/>
        <v>0</v>
      </c>
      <c r="K223" s="149">
        <f t="shared" si="19"/>
        <v>0</v>
      </c>
      <c r="L223" s="148">
        <f t="shared" si="19"/>
        <v>0</v>
      </c>
      <c r="M223" s="1"/>
    </row>
    <row r="224" spans="1:13" ht="30.75" hidden="1" customHeight="1">
      <c r="A224" s="70">
        <v>3</v>
      </c>
      <c r="B224" s="71">
        <v>1</v>
      </c>
      <c r="C224" s="71">
        <v>3</v>
      </c>
      <c r="D224" s="70">
        <v>1</v>
      </c>
      <c r="E224" s="70">
        <v>1</v>
      </c>
      <c r="F224" s="73"/>
      <c r="G224" s="66" t="s">
        <v>116</v>
      </c>
      <c r="H224" s="60">
        <v>192</v>
      </c>
      <c r="I224" s="141">
        <f t="shared" si="19"/>
        <v>0</v>
      </c>
      <c r="J224" s="152">
        <f t="shared" si="19"/>
        <v>0</v>
      </c>
      <c r="K224" s="142">
        <f t="shared" si="19"/>
        <v>0</v>
      </c>
      <c r="L224" s="141">
        <f t="shared" si="19"/>
        <v>0</v>
      </c>
      <c r="M224" s="1"/>
    </row>
    <row r="225" spans="1:16" ht="27.75" hidden="1" customHeight="1">
      <c r="A225" s="70">
        <v>3</v>
      </c>
      <c r="B225" s="72">
        <v>1</v>
      </c>
      <c r="C225" s="70">
        <v>3</v>
      </c>
      <c r="D225" s="71">
        <v>1</v>
      </c>
      <c r="E225" s="71">
        <v>1</v>
      </c>
      <c r="F225" s="73">
        <v>1</v>
      </c>
      <c r="G225" s="66" t="s">
        <v>116</v>
      </c>
      <c r="H225" s="60">
        <v>193</v>
      </c>
      <c r="I225" s="155">
        <v>0</v>
      </c>
      <c r="J225" s="155">
        <v>0</v>
      </c>
      <c r="K225" s="155">
        <v>0</v>
      </c>
      <c r="L225" s="155">
        <v>0</v>
      </c>
      <c r="M225" s="1"/>
    </row>
    <row r="226" spans="1:16" ht="30.75" hidden="1" customHeight="1">
      <c r="A226" s="70">
        <v>3</v>
      </c>
      <c r="B226" s="72">
        <v>1</v>
      </c>
      <c r="C226" s="70">
        <v>3</v>
      </c>
      <c r="D226" s="71">
        <v>2</v>
      </c>
      <c r="E226" s="71"/>
      <c r="F226" s="73"/>
      <c r="G226" s="72" t="s">
        <v>117</v>
      </c>
      <c r="H226" s="60">
        <v>194</v>
      </c>
      <c r="I226" s="141">
        <f>I227</f>
        <v>0</v>
      </c>
      <c r="J226" s="152">
        <f>J227</f>
        <v>0</v>
      </c>
      <c r="K226" s="142">
        <f>K227</f>
        <v>0</v>
      </c>
      <c r="L226" s="141">
        <f>L227</f>
        <v>0</v>
      </c>
      <c r="M226" s="1"/>
    </row>
    <row r="227" spans="1:16" ht="27" hidden="1" customHeight="1">
      <c r="A227" s="67">
        <v>3</v>
      </c>
      <c r="B227" s="66">
        <v>1</v>
      </c>
      <c r="C227" s="67">
        <v>3</v>
      </c>
      <c r="D227" s="65">
        <v>2</v>
      </c>
      <c r="E227" s="65">
        <v>1</v>
      </c>
      <c r="F227" s="68"/>
      <c r="G227" s="74" t="s">
        <v>117</v>
      </c>
      <c r="H227" s="60">
        <v>195</v>
      </c>
      <c r="I227" s="141">
        <f t="shared" ref="I227:P227" si="20">SUM(I228:I233)</f>
        <v>0</v>
      </c>
      <c r="J227" s="141">
        <f t="shared" si="20"/>
        <v>0</v>
      </c>
      <c r="K227" s="141">
        <f t="shared" si="20"/>
        <v>0</v>
      </c>
      <c r="L227" s="141">
        <f t="shared" si="20"/>
        <v>0</v>
      </c>
      <c r="M227" s="119">
        <f t="shared" si="20"/>
        <v>0</v>
      </c>
      <c r="N227" s="119">
        <f t="shared" si="20"/>
        <v>0</v>
      </c>
      <c r="O227" s="119">
        <f t="shared" si="20"/>
        <v>0</v>
      </c>
      <c r="P227" s="119">
        <f t="shared" si="20"/>
        <v>0</v>
      </c>
    </row>
    <row r="228" spans="1:16" ht="24.75" hidden="1" customHeight="1">
      <c r="A228" s="70">
        <v>3</v>
      </c>
      <c r="B228" s="72">
        <v>1</v>
      </c>
      <c r="C228" s="70">
        <v>3</v>
      </c>
      <c r="D228" s="71">
        <v>2</v>
      </c>
      <c r="E228" s="71">
        <v>1</v>
      </c>
      <c r="F228" s="73">
        <v>1</v>
      </c>
      <c r="G228" s="74" t="s">
        <v>118</v>
      </c>
      <c r="H228" s="60">
        <v>196</v>
      </c>
      <c r="I228" s="147">
        <v>0</v>
      </c>
      <c r="J228" s="147">
        <v>0</v>
      </c>
      <c r="K228" s="147">
        <v>0</v>
      </c>
      <c r="L228" s="155">
        <v>0</v>
      </c>
      <c r="M228" s="1"/>
    </row>
    <row r="229" spans="1:16" ht="26.25" hidden="1" customHeight="1">
      <c r="A229" s="70">
        <v>3</v>
      </c>
      <c r="B229" s="72">
        <v>1</v>
      </c>
      <c r="C229" s="70">
        <v>3</v>
      </c>
      <c r="D229" s="71">
        <v>2</v>
      </c>
      <c r="E229" s="71">
        <v>1</v>
      </c>
      <c r="F229" s="73">
        <v>2</v>
      </c>
      <c r="G229" s="74" t="s">
        <v>119</v>
      </c>
      <c r="H229" s="60">
        <v>197</v>
      </c>
      <c r="I229" s="147">
        <v>0</v>
      </c>
      <c r="J229" s="147">
        <v>0</v>
      </c>
      <c r="K229" s="147">
        <v>0</v>
      </c>
      <c r="L229" s="147">
        <v>0</v>
      </c>
      <c r="M229" s="1"/>
    </row>
    <row r="230" spans="1:16" ht="26.25" hidden="1" customHeight="1">
      <c r="A230" s="70">
        <v>3</v>
      </c>
      <c r="B230" s="72">
        <v>1</v>
      </c>
      <c r="C230" s="70">
        <v>3</v>
      </c>
      <c r="D230" s="71">
        <v>2</v>
      </c>
      <c r="E230" s="71">
        <v>1</v>
      </c>
      <c r="F230" s="73">
        <v>3</v>
      </c>
      <c r="G230" s="74" t="s">
        <v>120</v>
      </c>
      <c r="H230" s="60">
        <v>198</v>
      </c>
      <c r="I230" s="147">
        <v>0</v>
      </c>
      <c r="J230" s="147">
        <v>0</v>
      </c>
      <c r="K230" s="147">
        <v>0</v>
      </c>
      <c r="L230" s="147">
        <v>0</v>
      </c>
      <c r="M230" s="1"/>
    </row>
    <row r="231" spans="1:16" ht="27.75" hidden="1" customHeight="1">
      <c r="A231" s="70">
        <v>3</v>
      </c>
      <c r="B231" s="72">
        <v>1</v>
      </c>
      <c r="C231" s="70">
        <v>3</v>
      </c>
      <c r="D231" s="71">
        <v>2</v>
      </c>
      <c r="E231" s="71">
        <v>1</v>
      </c>
      <c r="F231" s="73">
        <v>4</v>
      </c>
      <c r="G231" s="74" t="s">
        <v>203</v>
      </c>
      <c r="H231" s="60">
        <v>199</v>
      </c>
      <c r="I231" s="147">
        <v>0</v>
      </c>
      <c r="J231" s="147">
        <v>0</v>
      </c>
      <c r="K231" s="147">
        <v>0</v>
      </c>
      <c r="L231" s="155">
        <v>0</v>
      </c>
      <c r="M231" s="1"/>
    </row>
    <row r="232" spans="1:16" ht="29.25" hidden="1" customHeight="1">
      <c r="A232" s="70">
        <v>3</v>
      </c>
      <c r="B232" s="72">
        <v>1</v>
      </c>
      <c r="C232" s="70">
        <v>3</v>
      </c>
      <c r="D232" s="71">
        <v>2</v>
      </c>
      <c r="E232" s="71">
        <v>1</v>
      </c>
      <c r="F232" s="73">
        <v>5</v>
      </c>
      <c r="G232" s="96" t="s">
        <v>121</v>
      </c>
      <c r="H232" s="60">
        <v>200</v>
      </c>
      <c r="I232" s="147">
        <v>0</v>
      </c>
      <c r="J232" s="147">
        <v>0</v>
      </c>
      <c r="K232" s="147">
        <v>0</v>
      </c>
      <c r="L232" s="147">
        <v>0</v>
      </c>
      <c r="M232" s="1"/>
    </row>
    <row r="233" spans="1:16" ht="25.5" hidden="1" customHeight="1">
      <c r="A233" s="70">
        <v>3</v>
      </c>
      <c r="B233" s="72">
        <v>1</v>
      </c>
      <c r="C233" s="70">
        <v>3</v>
      </c>
      <c r="D233" s="71">
        <v>2</v>
      </c>
      <c r="E233" s="71">
        <v>1</v>
      </c>
      <c r="F233" s="73">
        <v>6</v>
      </c>
      <c r="G233" s="96" t="s">
        <v>117</v>
      </c>
      <c r="H233" s="60">
        <v>201</v>
      </c>
      <c r="I233" s="147">
        <v>0</v>
      </c>
      <c r="J233" s="147">
        <v>0</v>
      </c>
      <c r="K233" s="147">
        <v>0</v>
      </c>
      <c r="L233" s="155">
        <v>0</v>
      </c>
      <c r="M233" s="1"/>
    </row>
    <row r="234" spans="1:16" ht="27" hidden="1" customHeight="1">
      <c r="A234" s="67">
        <v>3</v>
      </c>
      <c r="B234" s="65">
        <v>1</v>
      </c>
      <c r="C234" s="65">
        <v>4</v>
      </c>
      <c r="D234" s="65"/>
      <c r="E234" s="65"/>
      <c r="F234" s="68"/>
      <c r="G234" s="96" t="s">
        <v>122</v>
      </c>
      <c r="H234" s="60">
        <v>202</v>
      </c>
      <c r="I234" s="148">
        <f t="shared" ref="I234:L236" si="21">I235</f>
        <v>0</v>
      </c>
      <c r="J234" s="153">
        <f t="shared" si="21"/>
        <v>0</v>
      </c>
      <c r="K234" s="149">
        <f t="shared" si="21"/>
        <v>0</v>
      </c>
      <c r="L234" s="149">
        <f t="shared" si="21"/>
        <v>0</v>
      </c>
      <c r="M234" s="1"/>
    </row>
    <row r="235" spans="1:16" ht="27" hidden="1" customHeight="1">
      <c r="A235" s="80">
        <v>3</v>
      </c>
      <c r="B235" s="87">
        <v>1</v>
      </c>
      <c r="C235" s="87">
        <v>4</v>
      </c>
      <c r="D235" s="87">
        <v>1</v>
      </c>
      <c r="E235" s="87"/>
      <c r="F235" s="88"/>
      <c r="G235" s="96" t="s">
        <v>122</v>
      </c>
      <c r="H235" s="60">
        <v>203</v>
      </c>
      <c r="I235" s="150">
        <f t="shared" si="21"/>
        <v>0</v>
      </c>
      <c r="J235" s="159">
        <f t="shared" si="21"/>
        <v>0</v>
      </c>
      <c r="K235" s="151">
        <f t="shared" si="21"/>
        <v>0</v>
      </c>
      <c r="L235" s="151">
        <f t="shared" si="21"/>
        <v>0</v>
      </c>
      <c r="M235" s="1"/>
    </row>
    <row r="236" spans="1:16" ht="27.75" hidden="1" customHeight="1">
      <c r="A236" s="70">
        <v>3</v>
      </c>
      <c r="B236" s="71">
        <v>1</v>
      </c>
      <c r="C236" s="71">
        <v>4</v>
      </c>
      <c r="D236" s="71">
        <v>1</v>
      </c>
      <c r="E236" s="71">
        <v>1</v>
      </c>
      <c r="F236" s="73"/>
      <c r="G236" s="96" t="s">
        <v>123</v>
      </c>
      <c r="H236" s="60">
        <v>204</v>
      </c>
      <c r="I236" s="141">
        <f t="shared" si="21"/>
        <v>0</v>
      </c>
      <c r="J236" s="152">
        <f t="shared" si="21"/>
        <v>0</v>
      </c>
      <c r="K236" s="142">
        <f t="shared" si="21"/>
        <v>0</v>
      </c>
      <c r="L236" s="142">
        <f t="shared" si="21"/>
        <v>0</v>
      </c>
      <c r="M236" s="1"/>
    </row>
    <row r="237" spans="1:16" ht="27" hidden="1" customHeight="1">
      <c r="A237" s="75">
        <v>3</v>
      </c>
      <c r="B237" s="70">
        <v>1</v>
      </c>
      <c r="C237" s="71">
        <v>4</v>
      </c>
      <c r="D237" s="71">
        <v>1</v>
      </c>
      <c r="E237" s="71">
        <v>1</v>
      </c>
      <c r="F237" s="73">
        <v>1</v>
      </c>
      <c r="G237" s="96" t="s">
        <v>123</v>
      </c>
      <c r="H237" s="60">
        <v>205</v>
      </c>
      <c r="I237" s="147">
        <v>0</v>
      </c>
      <c r="J237" s="147">
        <v>0</v>
      </c>
      <c r="K237" s="147">
        <v>0</v>
      </c>
      <c r="L237" s="147">
        <v>0</v>
      </c>
      <c r="M237" s="1"/>
    </row>
    <row r="238" spans="1:16" ht="26.25" hidden="1" customHeight="1">
      <c r="A238" s="75">
        <v>3</v>
      </c>
      <c r="B238" s="71">
        <v>1</v>
      </c>
      <c r="C238" s="71">
        <v>5</v>
      </c>
      <c r="D238" s="71"/>
      <c r="E238" s="71"/>
      <c r="F238" s="73"/>
      <c r="G238" s="74" t="s">
        <v>248</v>
      </c>
      <c r="H238" s="60">
        <v>206</v>
      </c>
      <c r="I238" s="141">
        <f t="shared" ref="I238:L239" si="22">I239</f>
        <v>0</v>
      </c>
      <c r="J238" s="141">
        <f t="shared" si="22"/>
        <v>0</v>
      </c>
      <c r="K238" s="141">
        <f t="shared" si="22"/>
        <v>0</v>
      </c>
      <c r="L238" s="141">
        <f t="shared" si="22"/>
        <v>0</v>
      </c>
      <c r="M238" s="1"/>
    </row>
    <row r="239" spans="1:16" ht="30" hidden="1" customHeight="1">
      <c r="A239" s="75">
        <v>3</v>
      </c>
      <c r="B239" s="71">
        <v>1</v>
      </c>
      <c r="C239" s="71">
        <v>5</v>
      </c>
      <c r="D239" s="71">
        <v>1</v>
      </c>
      <c r="E239" s="71"/>
      <c r="F239" s="73"/>
      <c r="G239" s="74" t="s">
        <v>248</v>
      </c>
      <c r="H239" s="60">
        <v>207</v>
      </c>
      <c r="I239" s="141">
        <f t="shared" si="22"/>
        <v>0</v>
      </c>
      <c r="J239" s="141">
        <f t="shared" si="22"/>
        <v>0</v>
      </c>
      <c r="K239" s="141">
        <f t="shared" si="22"/>
        <v>0</v>
      </c>
      <c r="L239" s="141">
        <f t="shared" si="22"/>
        <v>0</v>
      </c>
      <c r="M239" s="1"/>
    </row>
    <row r="240" spans="1:16" ht="27" hidden="1" customHeight="1">
      <c r="A240" s="75">
        <v>3</v>
      </c>
      <c r="B240" s="71">
        <v>1</v>
      </c>
      <c r="C240" s="71">
        <v>5</v>
      </c>
      <c r="D240" s="71">
        <v>1</v>
      </c>
      <c r="E240" s="71">
        <v>1</v>
      </c>
      <c r="F240" s="73"/>
      <c r="G240" s="74" t="s">
        <v>248</v>
      </c>
      <c r="H240" s="60">
        <v>208</v>
      </c>
      <c r="I240" s="141">
        <f>SUM(I241:I243)</f>
        <v>0</v>
      </c>
      <c r="J240" s="141">
        <f>SUM(J241:J243)</f>
        <v>0</v>
      </c>
      <c r="K240" s="141">
        <f>SUM(K241:K243)</f>
        <v>0</v>
      </c>
      <c r="L240" s="141">
        <f>SUM(L241:L243)</f>
        <v>0</v>
      </c>
      <c r="M240" s="1"/>
    </row>
    <row r="241" spans="1:13" ht="31.5" hidden="1" customHeight="1">
      <c r="A241" s="75">
        <v>3</v>
      </c>
      <c r="B241" s="71">
        <v>1</v>
      </c>
      <c r="C241" s="71">
        <v>5</v>
      </c>
      <c r="D241" s="71">
        <v>1</v>
      </c>
      <c r="E241" s="71">
        <v>1</v>
      </c>
      <c r="F241" s="73">
        <v>1</v>
      </c>
      <c r="G241" s="120" t="s">
        <v>124</v>
      </c>
      <c r="H241" s="60">
        <v>209</v>
      </c>
      <c r="I241" s="147">
        <v>0</v>
      </c>
      <c r="J241" s="147">
        <v>0</v>
      </c>
      <c r="K241" s="147">
        <v>0</v>
      </c>
      <c r="L241" s="147">
        <v>0</v>
      </c>
      <c r="M241" s="1"/>
    </row>
    <row r="242" spans="1:13" ht="25.5" hidden="1" customHeight="1">
      <c r="A242" s="75">
        <v>3</v>
      </c>
      <c r="B242" s="71">
        <v>1</v>
      </c>
      <c r="C242" s="71">
        <v>5</v>
      </c>
      <c r="D242" s="71">
        <v>1</v>
      </c>
      <c r="E242" s="71">
        <v>1</v>
      </c>
      <c r="F242" s="73">
        <v>2</v>
      </c>
      <c r="G242" s="120" t="s">
        <v>125</v>
      </c>
      <c r="H242" s="60">
        <v>210</v>
      </c>
      <c r="I242" s="147">
        <v>0</v>
      </c>
      <c r="J242" s="147">
        <v>0</v>
      </c>
      <c r="K242" s="147">
        <v>0</v>
      </c>
      <c r="L242" s="147">
        <v>0</v>
      </c>
      <c r="M242" s="1"/>
    </row>
    <row r="243" spans="1:13" ht="28.5" hidden="1" customHeight="1">
      <c r="A243" s="75">
        <v>3</v>
      </c>
      <c r="B243" s="71">
        <v>1</v>
      </c>
      <c r="C243" s="71">
        <v>5</v>
      </c>
      <c r="D243" s="71">
        <v>1</v>
      </c>
      <c r="E243" s="71">
        <v>1</v>
      </c>
      <c r="F243" s="73">
        <v>3</v>
      </c>
      <c r="G243" s="120" t="s">
        <v>126</v>
      </c>
      <c r="H243" s="60">
        <v>211</v>
      </c>
      <c r="I243" s="147">
        <v>0</v>
      </c>
      <c r="J243" s="147">
        <v>0</v>
      </c>
      <c r="K243" s="147">
        <v>0</v>
      </c>
      <c r="L243" s="147">
        <v>0</v>
      </c>
      <c r="M243" s="1"/>
    </row>
    <row r="244" spans="1:13" ht="41.25" hidden="1" customHeight="1">
      <c r="A244" s="56">
        <v>3</v>
      </c>
      <c r="B244" s="57">
        <v>2</v>
      </c>
      <c r="C244" s="57"/>
      <c r="D244" s="57"/>
      <c r="E244" s="57"/>
      <c r="F244" s="59"/>
      <c r="G244" s="121" t="s">
        <v>204</v>
      </c>
      <c r="H244" s="60">
        <v>212</v>
      </c>
      <c r="I244" s="141">
        <f>SUM(I245+I277)</f>
        <v>0</v>
      </c>
      <c r="J244" s="152">
        <f>SUM(J245+J277)</f>
        <v>0</v>
      </c>
      <c r="K244" s="142">
        <f>SUM(K245+K277)</f>
        <v>0</v>
      </c>
      <c r="L244" s="142">
        <f>SUM(L245+L277)</f>
        <v>0</v>
      </c>
      <c r="M244" s="1"/>
    </row>
    <row r="245" spans="1:13" ht="26.25" hidden="1" customHeight="1">
      <c r="A245" s="80">
        <v>3</v>
      </c>
      <c r="B245" s="86">
        <v>2</v>
      </c>
      <c r="C245" s="87">
        <v>1</v>
      </c>
      <c r="D245" s="87"/>
      <c r="E245" s="87"/>
      <c r="F245" s="88"/>
      <c r="G245" s="89" t="s">
        <v>127</v>
      </c>
      <c r="H245" s="60">
        <v>213</v>
      </c>
      <c r="I245" s="150">
        <f>SUM(I246+I255+I259+I263+I267+I270+I273)</f>
        <v>0</v>
      </c>
      <c r="J245" s="159">
        <f>SUM(J246+J255+J259+J263+J267+J270+J273)</f>
        <v>0</v>
      </c>
      <c r="K245" s="151">
        <f>SUM(K246+K255+K259+K263+K267+K270+K273)</f>
        <v>0</v>
      </c>
      <c r="L245" s="151">
        <f>SUM(L246+L255+L259+L263+L267+L270+L273)</f>
        <v>0</v>
      </c>
      <c r="M245" s="1"/>
    </row>
    <row r="246" spans="1:13" ht="30" hidden="1" customHeight="1">
      <c r="A246" s="70">
        <v>3</v>
      </c>
      <c r="B246" s="71">
        <v>2</v>
      </c>
      <c r="C246" s="71">
        <v>1</v>
      </c>
      <c r="D246" s="71">
        <v>1</v>
      </c>
      <c r="E246" s="71"/>
      <c r="F246" s="73"/>
      <c r="G246" s="72" t="s">
        <v>128</v>
      </c>
      <c r="H246" s="60">
        <v>214</v>
      </c>
      <c r="I246" s="150">
        <f>I247+I249+I252</f>
        <v>0</v>
      </c>
      <c r="J246" s="150">
        <f>J247+J249+J252</f>
        <v>0</v>
      </c>
      <c r="K246" s="150">
        <f>K247+K249+K252</f>
        <v>0</v>
      </c>
      <c r="L246" s="150">
        <f>L247+L249+L252</f>
        <v>0</v>
      </c>
      <c r="M246" s="1"/>
    </row>
    <row r="247" spans="1:13" ht="27" hidden="1" customHeight="1">
      <c r="A247" s="70">
        <v>3</v>
      </c>
      <c r="B247" s="70">
        <v>2</v>
      </c>
      <c r="C247" s="71">
        <v>1</v>
      </c>
      <c r="D247" s="71">
        <v>1</v>
      </c>
      <c r="E247" s="71">
        <v>1</v>
      </c>
      <c r="F247" s="73"/>
      <c r="G247" s="72" t="s">
        <v>129</v>
      </c>
      <c r="H247" s="60">
        <v>215</v>
      </c>
      <c r="I247" s="141">
        <f>SUM(I248:I248)</f>
        <v>0</v>
      </c>
      <c r="J247" s="152">
        <f>SUM(J248:J248)</f>
        <v>0</v>
      </c>
      <c r="K247" s="142">
        <f>SUM(K248:K248)</f>
        <v>0</v>
      </c>
      <c r="L247" s="142">
        <f>SUM(L248:L248)</f>
        <v>0</v>
      </c>
      <c r="M247" s="1"/>
    </row>
    <row r="248" spans="1:13" ht="25.5" hidden="1" customHeight="1">
      <c r="A248" s="80">
        <v>3</v>
      </c>
      <c r="B248" s="80">
        <v>2</v>
      </c>
      <c r="C248" s="87">
        <v>1</v>
      </c>
      <c r="D248" s="87">
        <v>1</v>
      </c>
      <c r="E248" s="87">
        <v>1</v>
      </c>
      <c r="F248" s="88">
        <v>1</v>
      </c>
      <c r="G248" s="89" t="s">
        <v>129</v>
      </c>
      <c r="H248" s="60">
        <v>216</v>
      </c>
      <c r="I248" s="147">
        <v>0</v>
      </c>
      <c r="J248" s="147">
        <v>0</v>
      </c>
      <c r="K248" s="147">
        <v>0</v>
      </c>
      <c r="L248" s="147">
        <v>0</v>
      </c>
      <c r="M248" s="1"/>
    </row>
    <row r="249" spans="1:13" ht="25.5" hidden="1" customHeight="1">
      <c r="A249" s="80">
        <v>3</v>
      </c>
      <c r="B249" s="87">
        <v>2</v>
      </c>
      <c r="C249" s="87">
        <v>1</v>
      </c>
      <c r="D249" s="87">
        <v>1</v>
      </c>
      <c r="E249" s="87">
        <v>2</v>
      </c>
      <c r="F249" s="88"/>
      <c r="G249" s="89" t="s">
        <v>130</v>
      </c>
      <c r="H249" s="60">
        <v>217</v>
      </c>
      <c r="I249" s="141">
        <f>SUM(I250:I251)</f>
        <v>0</v>
      </c>
      <c r="J249" s="141">
        <f>SUM(J250:J251)</f>
        <v>0</v>
      </c>
      <c r="K249" s="141">
        <f>SUM(K250:K251)</f>
        <v>0</v>
      </c>
      <c r="L249" s="141">
        <f>SUM(L250:L251)</f>
        <v>0</v>
      </c>
      <c r="M249" s="1"/>
    </row>
    <row r="250" spans="1:13" ht="24.75" hidden="1" customHeight="1">
      <c r="A250" s="80">
        <v>3</v>
      </c>
      <c r="B250" s="87">
        <v>2</v>
      </c>
      <c r="C250" s="87">
        <v>1</v>
      </c>
      <c r="D250" s="87">
        <v>1</v>
      </c>
      <c r="E250" s="87">
        <v>2</v>
      </c>
      <c r="F250" s="88">
        <v>1</v>
      </c>
      <c r="G250" s="89" t="s">
        <v>131</v>
      </c>
      <c r="H250" s="60">
        <v>218</v>
      </c>
      <c r="I250" s="147">
        <v>0</v>
      </c>
      <c r="J250" s="147">
        <v>0</v>
      </c>
      <c r="K250" s="147">
        <v>0</v>
      </c>
      <c r="L250" s="147">
        <v>0</v>
      </c>
      <c r="M250" s="1"/>
    </row>
    <row r="251" spans="1:13" ht="25.5" hidden="1" customHeight="1">
      <c r="A251" s="80">
        <v>3</v>
      </c>
      <c r="B251" s="87">
        <v>2</v>
      </c>
      <c r="C251" s="87">
        <v>1</v>
      </c>
      <c r="D251" s="87">
        <v>1</v>
      </c>
      <c r="E251" s="87">
        <v>2</v>
      </c>
      <c r="F251" s="88">
        <v>2</v>
      </c>
      <c r="G251" s="89" t="s">
        <v>132</v>
      </c>
      <c r="H251" s="60">
        <v>219</v>
      </c>
      <c r="I251" s="147">
        <v>0</v>
      </c>
      <c r="J251" s="147">
        <v>0</v>
      </c>
      <c r="K251" s="147">
        <v>0</v>
      </c>
      <c r="L251" s="147">
        <v>0</v>
      </c>
      <c r="M251" s="1"/>
    </row>
    <row r="252" spans="1:13" ht="25.5" hidden="1" customHeight="1">
      <c r="A252" s="80">
        <v>3</v>
      </c>
      <c r="B252" s="87">
        <v>2</v>
      </c>
      <c r="C252" s="87">
        <v>1</v>
      </c>
      <c r="D252" s="87">
        <v>1</v>
      </c>
      <c r="E252" s="87">
        <v>3</v>
      </c>
      <c r="F252" s="122"/>
      <c r="G252" s="89" t="s">
        <v>133</v>
      </c>
      <c r="H252" s="60">
        <v>220</v>
      </c>
      <c r="I252" s="141">
        <f>SUM(I253:I254)</f>
        <v>0</v>
      </c>
      <c r="J252" s="141">
        <f>SUM(J253:J254)</f>
        <v>0</v>
      </c>
      <c r="K252" s="141">
        <f>SUM(K253:K254)</f>
        <v>0</v>
      </c>
      <c r="L252" s="141">
        <f>SUM(L253:L254)</f>
        <v>0</v>
      </c>
      <c r="M252" s="1"/>
    </row>
    <row r="253" spans="1:13" ht="29.25" hidden="1" customHeight="1">
      <c r="A253" s="80">
        <v>3</v>
      </c>
      <c r="B253" s="87">
        <v>2</v>
      </c>
      <c r="C253" s="87">
        <v>1</v>
      </c>
      <c r="D253" s="87">
        <v>1</v>
      </c>
      <c r="E253" s="87">
        <v>3</v>
      </c>
      <c r="F253" s="88">
        <v>1</v>
      </c>
      <c r="G253" s="89" t="s">
        <v>134</v>
      </c>
      <c r="H253" s="60">
        <v>221</v>
      </c>
      <c r="I253" s="147">
        <v>0</v>
      </c>
      <c r="J253" s="147">
        <v>0</v>
      </c>
      <c r="K253" s="147">
        <v>0</v>
      </c>
      <c r="L253" s="147">
        <v>0</v>
      </c>
      <c r="M253" s="1"/>
    </row>
    <row r="254" spans="1:13" ht="25.5" hidden="1" customHeight="1">
      <c r="A254" s="80">
        <v>3</v>
      </c>
      <c r="B254" s="87">
        <v>2</v>
      </c>
      <c r="C254" s="87">
        <v>1</v>
      </c>
      <c r="D254" s="87">
        <v>1</v>
      </c>
      <c r="E254" s="87">
        <v>3</v>
      </c>
      <c r="F254" s="88">
        <v>2</v>
      </c>
      <c r="G254" s="89" t="s">
        <v>135</v>
      </c>
      <c r="H254" s="60">
        <v>222</v>
      </c>
      <c r="I254" s="147">
        <v>0</v>
      </c>
      <c r="J254" s="147">
        <v>0</v>
      </c>
      <c r="K254" s="147">
        <v>0</v>
      </c>
      <c r="L254" s="147">
        <v>0</v>
      </c>
      <c r="M254" s="1"/>
    </row>
    <row r="255" spans="1:13" ht="27" hidden="1" customHeight="1">
      <c r="A255" s="70">
        <v>3</v>
      </c>
      <c r="B255" s="71">
        <v>2</v>
      </c>
      <c r="C255" s="71">
        <v>1</v>
      </c>
      <c r="D255" s="71">
        <v>2</v>
      </c>
      <c r="E255" s="71"/>
      <c r="F255" s="73"/>
      <c r="G255" s="72" t="s">
        <v>136</v>
      </c>
      <c r="H255" s="60">
        <v>223</v>
      </c>
      <c r="I255" s="141">
        <f>I256</f>
        <v>0</v>
      </c>
      <c r="J255" s="141">
        <f>J256</f>
        <v>0</v>
      </c>
      <c r="K255" s="141">
        <f>K256</f>
        <v>0</v>
      </c>
      <c r="L255" s="141">
        <f>L256</f>
        <v>0</v>
      </c>
      <c r="M255" s="1"/>
    </row>
    <row r="256" spans="1:13" ht="27.75" hidden="1" customHeight="1">
      <c r="A256" s="70">
        <v>3</v>
      </c>
      <c r="B256" s="71">
        <v>2</v>
      </c>
      <c r="C256" s="71">
        <v>1</v>
      </c>
      <c r="D256" s="71">
        <v>2</v>
      </c>
      <c r="E256" s="71">
        <v>1</v>
      </c>
      <c r="F256" s="73"/>
      <c r="G256" s="72" t="s">
        <v>136</v>
      </c>
      <c r="H256" s="60">
        <v>224</v>
      </c>
      <c r="I256" s="141">
        <f>SUM(I257:I258)</f>
        <v>0</v>
      </c>
      <c r="J256" s="152">
        <f>SUM(J257:J258)</f>
        <v>0</v>
      </c>
      <c r="K256" s="142">
        <f>SUM(K257:K258)</f>
        <v>0</v>
      </c>
      <c r="L256" s="142">
        <f>SUM(L257:L258)</f>
        <v>0</v>
      </c>
      <c r="M256" s="1"/>
    </row>
    <row r="257" spans="1:13" ht="27" hidden="1" customHeight="1">
      <c r="A257" s="80">
        <v>3</v>
      </c>
      <c r="B257" s="86">
        <v>2</v>
      </c>
      <c r="C257" s="87">
        <v>1</v>
      </c>
      <c r="D257" s="87">
        <v>2</v>
      </c>
      <c r="E257" s="87">
        <v>1</v>
      </c>
      <c r="F257" s="88">
        <v>1</v>
      </c>
      <c r="G257" s="89" t="s">
        <v>137</v>
      </c>
      <c r="H257" s="60">
        <v>225</v>
      </c>
      <c r="I257" s="147">
        <v>0</v>
      </c>
      <c r="J257" s="147">
        <v>0</v>
      </c>
      <c r="K257" s="147">
        <v>0</v>
      </c>
      <c r="L257" s="147">
        <v>0</v>
      </c>
      <c r="M257" s="1"/>
    </row>
    <row r="258" spans="1:13" ht="25.5" hidden="1" customHeight="1">
      <c r="A258" s="70">
        <v>3</v>
      </c>
      <c r="B258" s="71">
        <v>2</v>
      </c>
      <c r="C258" s="71">
        <v>1</v>
      </c>
      <c r="D258" s="71">
        <v>2</v>
      </c>
      <c r="E258" s="71">
        <v>1</v>
      </c>
      <c r="F258" s="73">
        <v>2</v>
      </c>
      <c r="G258" s="72" t="s">
        <v>138</v>
      </c>
      <c r="H258" s="60">
        <v>226</v>
      </c>
      <c r="I258" s="147">
        <v>0</v>
      </c>
      <c r="J258" s="147">
        <v>0</v>
      </c>
      <c r="K258" s="147">
        <v>0</v>
      </c>
      <c r="L258" s="147">
        <v>0</v>
      </c>
      <c r="M258" s="1"/>
    </row>
    <row r="259" spans="1:13" ht="26.25" hidden="1" customHeight="1">
      <c r="A259" s="67">
        <v>3</v>
      </c>
      <c r="B259" s="65">
        <v>2</v>
      </c>
      <c r="C259" s="65">
        <v>1</v>
      </c>
      <c r="D259" s="65">
        <v>3</v>
      </c>
      <c r="E259" s="65"/>
      <c r="F259" s="68"/>
      <c r="G259" s="66" t="s">
        <v>139</v>
      </c>
      <c r="H259" s="60">
        <v>227</v>
      </c>
      <c r="I259" s="148">
        <f>I260</f>
        <v>0</v>
      </c>
      <c r="J259" s="153">
        <f>J260</f>
        <v>0</v>
      </c>
      <c r="K259" s="149">
        <f>K260</f>
        <v>0</v>
      </c>
      <c r="L259" s="149">
        <f>L260</f>
        <v>0</v>
      </c>
      <c r="M259" s="1"/>
    </row>
    <row r="260" spans="1:13" ht="29.25" hidden="1" customHeight="1">
      <c r="A260" s="70">
        <v>3</v>
      </c>
      <c r="B260" s="71">
        <v>2</v>
      </c>
      <c r="C260" s="71">
        <v>1</v>
      </c>
      <c r="D260" s="71">
        <v>3</v>
      </c>
      <c r="E260" s="71">
        <v>1</v>
      </c>
      <c r="F260" s="73"/>
      <c r="G260" s="66" t="s">
        <v>139</v>
      </c>
      <c r="H260" s="60">
        <v>228</v>
      </c>
      <c r="I260" s="141">
        <f>I261+I262</f>
        <v>0</v>
      </c>
      <c r="J260" s="141">
        <f>J261+J262</f>
        <v>0</v>
      </c>
      <c r="K260" s="141">
        <f>K261+K262</f>
        <v>0</v>
      </c>
      <c r="L260" s="141">
        <f>L261+L262</f>
        <v>0</v>
      </c>
      <c r="M260" s="1"/>
    </row>
    <row r="261" spans="1:13" ht="30" hidden="1" customHeight="1">
      <c r="A261" s="70">
        <v>3</v>
      </c>
      <c r="B261" s="71">
        <v>2</v>
      </c>
      <c r="C261" s="71">
        <v>1</v>
      </c>
      <c r="D261" s="71">
        <v>3</v>
      </c>
      <c r="E261" s="71">
        <v>1</v>
      </c>
      <c r="F261" s="73">
        <v>1</v>
      </c>
      <c r="G261" s="72" t="s">
        <v>140</v>
      </c>
      <c r="H261" s="60">
        <v>229</v>
      </c>
      <c r="I261" s="147">
        <v>0</v>
      </c>
      <c r="J261" s="147">
        <v>0</v>
      </c>
      <c r="K261" s="147">
        <v>0</v>
      </c>
      <c r="L261" s="147">
        <v>0</v>
      </c>
      <c r="M261" s="1"/>
    </row>
    <row r="262" spans="1:13" ht="27.75" hidden="1" customHeight="1">
      <c r="A262" s="70">
        <v>3</v>
      </c>
      <c r="B262" s="71">
        <v>2</v>
      </c>
      <c r="C262" s="71">
        <v>1</v>
      </c>
      <c r="D262" s="71">
        <v>3</v>
      </c>
      <c r="E262" s="71">
        <v>1</v>
      </c>
      <c r="F262" s="73">
        <v>2</v>
      </c>
      <c r="G262" s="72" t="s">
        <v>141</v>
      </c>
      <c r="H262" s="60">
        <v>230</v>
      </c>
      <c r="I262" s="155">
        <v>0</v>
      </c>
      <c r="J262" s="163">
        <v>0</v>
      </c>
      <c r="K262" s="155">
        <v>0</v>
      </c>
      <c r="L262" s="155">
        <v>0</v>
      </c>
      <c r="M262" s="1"/>
    </row>
    <row r="263" spans="1:13" ht="26.25" hidden="1" customHeight="1">
      <c r="A263" s="70">
        <v>3</v>
      </c>
      <c r="B263" s="71">
        <v>2</v>
      </c>
      <c r="C263" s="71">
        <v>1</v>
      </c>
      <c r="D263" s="71">
        <v>4</v>
      </c>
      <c r="E263" s="71"/>
      <c r="F263" s="73"/>
      <c r="G263" s="72" t="s">
        <v>142</v>
      </c>
      <c r="H263" s="60">
        <v>231</v>
      </c>
      <c r="I263" s="141">
        <f>I264</f>
        <v>0</v>
      </c>
      <c r="J263" s="142">
        <f>J264</f>
        <v>0</v>
      </c>
      <c r="K263" s="141">
        <f>K264</f>
        <v>0</v>
      </c>
      <c r="L263" s="142">
        <f>L264</f>
        <v>0</v>
      </c>
      <c r="M263" s="1"/>
    </row>
    <row r="264" spans="1:13" ht="27.75" hidden="1" customHeight="1">
      <c r="A264" s="67">
        <v>3</v>
      </c>
      <c r="B264" s="65">
        <v>2</v>
      </c>
      <c r="C264" s="65">
        <v>1</v>
      </c>
      <c r="D264" s="65">
        <v>4</v>
      </c>
      <c r="E264" s="65">
        <v>1</v>
      </c>
      <c r="F264" s="68"/>
      <c r="G264" s="66" t="s">
        <v>142</v>
      </c>
      <c r="H264" s="60">
        <v>232</v>
      </c>
      <c r="I264" s="148">
        <f>SUM(I265:I266)</f>
        <v>0</v>
      </c>
      <c r="J264" s="153">
        <f>SUM(J265:J266)</f>
        <v>0</v>
      </c>
      <c r="K264" s="149">
        <f>SUM(K265:K266)</f>
        <v>0</v>
      </c>
      <c r="L264" s="149">
        <f>SUM(L265:L266)</f>
        <v>0</v>
      </c>
      <c r="M264" s="1"/>
    </row>
    <row r="265" spans="1:13" ht="25.5" hidden="1" customHeight="1">
      <c r="A265" s="70">
        <v>3</v>
      </c>
      <c r="B265" s="71">
        <v>2</v>
      </c>
      <c r="C265" s="71">
        <v>1</v>
      </c>
      <c r="D265" s="71">
        <v>4</v>
      </c>
      <c r="E265" s="71">
        <v>1</v>
      </c>
      <c r="F265" s="73">
        <v>1</v>
      </c>
      <c r="G265" s="72" t="s">
        <v>143</v>
      </c>
      <c r="H265" s="60">
        <v>233</v>
      </c>
      <c r="I265" s="147">
        <v>0</v>
      </c>
      <c r="J265" s="147">
        <v>0</v>
      </c>
      <c r="K265" s="147">
        <v>0</v>
      </c>
      <c r="L265" s="147">
        <v>0</v>
      </c>
      <c r="M265" s="1"/>
    </row>
    <row r="266" spans="1:13" ht="27.75" hidden="1" customHeight="1">
      <c r="A266" s="70">
        <v>3</v>
      </c>
      <c r="B266" s="71">
        <v>2</v>
      </c>
      <c r="C266" s="71">
        <v>1</v>
      </c>
      <c r="D266" s="71">
        <v>4</v>
      </c>
      <c r="E266" s="71">
        <v>1</v>
      </c>
      <c r="F266" s="73">
        <v>2</v>
      </c>
      <c r="G266" s="72" t="s">
        <v>144</v>
      </c>
      <c r="H266" s="60">
        <v>234</v>
      </c>
      <c r="I266" s="147">
        <v>0</v>
      </c>
      <c r="J266" s="147">
        <v>0</v>
      </c>
      <c r="K266" s="147">
        <v>0</v>
      </c>
      <c r="L266" s="147">
        <v>0</v>
      </c>
      <c r="M266" s="1"/>
    </row>
    <row r="267" spans="1:13" hidden="1">
      <c r="A267" s="70">
        <v>3</v>
      </c>
      <c r="B267" s="71">
        <v>2</v>
      </c>
      <c r="C267" s="71">
        <v>1</v>
      </c>
      <c r="D267" s="71">
        <v>5</v>
      </c>
      <c r="E267" s="71"/>
      <c r="F267" s="73"/>
      <c r="G267" s="72" t="s">
        <v>145</v>
      </c>
      <c r="H267" s="60">
        <v>235</v>
      </c>
      <c r="I267" s="141">
        <f t="shared" ref="I267:L268" si="23">I268</f>
        <v>0</v>
      </c>
      <c r="J267" s="152">
        <f t="shared" si="23"/>
        <v>0</v>
      </c>
      <c r="K267" s="142">
        <f t="shared" si="23"/>
        <v>0</v>
      </c>
      <c r="L267" s="142">
        <f t="shared" si="23"/>
        <v>0</v>
      </c>
    </row>
    <row r="268" spans="1:13" ht="29.25" hidden="1" customHeight="1">
      <c r="A268" s="70">
        <v>3</v>
      </c>
      <c r="B268" s="71">
        <v>2</v>
      </c>
      <c r="C268" s="71">
        <v>1</v>
      </c>
      <c r="D268" s="71">
        <v>5</v>
      </c>
      <c r="E268" s="71">
        <v>1</v>
      </c>
      <c r="F268" s="73"/>
      <c r="G268" s="72" t="s">
        <v>145</v>
      </c>
      <c r="H268" s="60">
        <v>236</v>
      </c>
      <c r="I268" s="142">
        <f t="shared" si="23"/>
        <v>0</v>
      </c>
      <c r="J268" s="152">
        <f t="shared" si="23"/>
        <v>0</v>
      </c>
      <c r="K268" s="142">
        <f t="shared" si="23"/>
        <v>0</v>
      </c>
      <c r="L268" s="142">
        <f t="shared" si="23"/>
        <v>0</v>
      </c>
      <c r="M268" s="1"/>
    </row>
    <row r="269" spans="1:13" hidden="1">
      <c r="A269" s="86">
        <v>3</v>
      </c>
      <c r="B269" s="87">
        <v>2</v>
      </c>
      <c r="C269" s="87">
        <v>1</v>
      </c>
      <c r="D269" s="87">
        <v>5</v>
      </c>
      <c r="E269" s="87">
        <v>1</v>
      </c>
      <c r="F269" s="88">
        <v>1</v>
      </c>
      <c r="G269" s="72" t="s">
        <v>145</v>
      </c>
      <c r="H269" s="60">
        <v>237</v>
      </c>
      <c r="I269" s="155">
        <v>0</v>
      </c>
      <c r="J269" s="155">
        <v>0</v>
      </c>
      <c r="K269" s="155">
        <v>0</v>
      </c>
      <c r="L269" s="155">
        <v>0</v>
      </c>
    </row>
    <row r="270" spans="1:13" hidden="1">
      <c r="A270" s="70">
        <v>3</v>
      </c>
      <c r="B270" s="71">
        <v>2</v>
      </c>
      <c r="C270" s="71">
        <v>1</v>
      </c>
      <c r="D270" s="71">
        <v>6</v>
      </c>
      <c r="E270" s="71"/>
      <c r="F270" s="73"/>
      <c r="G270" s="72" t="s">
        <v>146</v>
      </c>
      <c r="H270" s="60">
        <v>238</v>
      </c>
      <c r="I270" s="141">
        <f t="shared" ref="I270:L271" si="24">I271</f>
        <v>0</v>
      </c>
      <c r="J270" s="152">
        <f t="shared" si="24"/>
        <v>0</v>
      </c>
      <c r="K270" s="142">
        <f t="shared" si="24"/>
        <v>0</v>
      </c>
      <c r="L270" s="142">
        <f t="shared" si="24"/>
        <v>0</v>
      </c>
    </row>
    <row r="271" spans="1:13" hidden="1">
      <c r="A271" s="70">
        <v>3</v>
      </c>
      <c r="B271" s="70">
        <v>2</v>
      </c>
      <c r="C271" s="71">
        <v>1</v>
      </c>
      <c r="D271" s="71">
        <v>6</v>
      </c>
      <c r="E271" s="71">
        <v>1</v>
      </c>
      <c r="F271" s="73"/>
      <c r="G271" s="72" t="s">
        <v>146</v>
      </c>
      <c r="H271" s="60">
        <v>239</v>
      </c>
      <c r="I271" s="141">
        <f t="shared" si="24"/>
        <v>0</v>
      </c>
      <c r="J271" s="152">
        <f t="shared" si="24"/>
        <v>0</v>
      </c>
      <c r="K271" s="142">
        <f t="shared" si="24"/>
        <v>0</v>
      </c>
      <c r="L271" s="142">
        <f t="shared" si="24"/>
        <v>0</v>
      </c>
    </row>
    <row r="272" spans="1:13" ht="24" hidden="1" customHeight="1">
      <c r="A272" s="67">
        <v>3</v>
      </c>
      <c r="B272" s="67">
        <v>2</v>
      </c>
      <c r="C272" s="71">
        <v>1</v>
      </c>
      <c r="D272" s="71">
        <v>6</v>
      </c>
      <c r="E272" s="71">
        <v>1</v>
      </c>
      <c r="F272" s="73">
        <v>1</v>
      </c>
      <c r="G272" s="72" t="s">
        <v>146</v>
      </c>
      <c r="H272" s="60">
        <v>240</v>
      </c>
      <c r="I272" s="155">
        <v>0</v>
      </c>
      <c r="J272" s="155">
        <v>0</v>
      </c>
      <c r="K272" s="155">
        <v>0</v>
      </c>
      <c r="L272" s="155">
        <v>0</v>
      </c>
      <c r="M272" s="1"/>
    </row>
    <row r="273" spans="1:13" ht="27.75" hidden="1" customHeight="1">
      <c r="A273" s="70">
        <v>3</v>
      </c>
      <c r="B273" s="70">
        <v>2</v>
      </c>
      <c r="C273" s="71">
        <v>1</v>
      </c>
      <c r="D273" s="71">
        <v>7</v>
      </c>
      <c r="E273" s="71"/>
      <c r="F273" s="73"/>
      <c r="G273" s="72" t="s">
        <v>147</v>
      </c>
      <c r="H273" s="60">
        <v>241</v>
      </c>
      <c r="I273" s="141">
        <f>I274</f>
        <v>0</v>
      </c>
      <c r="J273" s="152">
        <f>J274</f>
        <v>0</v>
      </c>
      <c r="K273" s="142">
        <f>K274</f>
        <v>0</v>
      </c>
      <c r="L273" s="142">
        <f>L274</f>
        <v>0</v>
      </c>
      <c r="M273" s="1"/>
    </row>
    <row r="274" spans="1:13" hidden="1">
      <c r="A274" s="70">
        <v>3</v>
      </c>
      <c r="B274" s="71">
        <v>2</v>
      </c>
      <c r="C274" s="71">
        <v>1</v>
      </c>
      <c r="D274" s="71">
        <v>7</v>
      </c>
      <c r="E274" s="71">
        <v>1</v>
      </c>
      <c r="F274" s="73"/>
      <c r="G274" s="72" t="s">
        <v>147</v>
      </c>
      <c r="H274" s="60">
        <v>242</v>
      </c>
      <c r="I274" s="141">
        <f>I275+I276</f>
        <v>0</v>
      </c>
      <c r="J274" s="141">
        <f>J275+J276</f>
        <v>0</v>
      </c>
      <c r="K274" s="141">
        <f>K275+K276</f>
        <v>0</v>
      </c>
      <c r="L274" s="141">
        <f>L275+L276</f>
        <v>0</v>
      </c>
    </row>
    <row r="275" spans="1:13" ht="27" hidden="1" customHeight="1">
      <c r="A275" s="70">
        <v>3</v>
      </c>
      <c r="B275" s="71">
        <v>2</v>
      </c>
      <c r="C275" s="71">
        <v>1</v>
      </c>
      <c r="D275" s="71">
        <v>7</v>
      </c>
      <c r="E275" s="71">
        <v>1</v>
      </c>
      <c r="F275" s="73">
        <v>1</v>
      </c>
      <c r="G275" s="72" t="s">
        <v>148</v>
      </c>
      <c r="H275" s="60">
        <v>243</v>
      </c>
      <c r="I275" s="146">
        <v>0</v>
      </c>
      <c r="J275" s="147">
        <v>0</v>
      </c>
      <c r="K275" s="147">
        <v>0</v>
      </c>
      <c r="L275" s="147">
        <v>0</v>
      </c>
      <c r="M275" s="1"/>
    </row>
    <row r="276" spans="1:13" ht="24.75" hidden="1" customHeight="1">
      <c r="A276" s="70">
        <v>3</v>
      </c>
      <c r="B276" s="71">
        <v>2</v>
      </c>
      <c r="C276" s="71">
        <v>1</v>
      </c>
      <c r="D276" s="71">
        <v>7</v>
      </c>
      <c r="E276" s="71">
        <v>1</v>
      </c>
      <c r="F276" s="73">
        <v>2</v>
      </c>
      <c r="G276" s="72" t="s">
        <v>149</v>
      </c>
      <c r="H276" s="60">
        <v>244</v>
      </c>
      <c r="I276" s="147">
        <v>0</v>
      </c>
      <c r="J276" s="147">
        <v>0</v>
      </c>
      <c r="K276" s="147">
        <v>0</v>
      </c>
      <c r="L276" s="147">
        <v>0</v>
      </c>
      <c r="M276" s="1"/>
    </row>
    <row r="277" spans="1:13" ht="38.25" hidden="1" customHeight="1">
      <c r="A277" s="70">
        <v>3</v>
      </c>
      <c r="B277" s="71">
        <v>2</v>
      </c>
      <c r="C277" s="71">
        <v>2</v>
      </c>
      <c r="D277" s="123"/>
      <c r="E277" s="123"/>
      <c r="F277" s="124"/>
      <c r="G277" s="72" t="s">
        <v>150</v>
      </c>
      <c r="H277" s="60">
        <v>245</v>
      </c>
      <c r="I277" s="141">
        <f>SUM(I278+I287+I291+I295+I299+I302+I305)</f>
        <v>0</v>
      </c>
      <c r="J277" s="152">
        <f>SUM(J278+J287+J291+J295+J299+J302+J305)</f>
        <v>0</v>
      </c>
      <c r="K277" s="142">
        <f>SUM(K278+K287+K291+K295+K299+K302+K305)</f>
        <v>0</v>
      </c>
      <c r="L277" s="142">
        <f>SUM(L278+L287+L291+L295+L299+L302+L305)</f>
        <v>0</v>
      </c>
      <c r="M277" s="1"/>
    </row>
    <row r="278" spans="1:13" hidden="1">
      <c r="A278" s="70">
        <v>3</v>
      </c>
      <c r="B278" s="71">
        <v>2</v>
      </c>
      <c r="C278" s="71">
        <v>2</v>
      </c>
      <c r="D278" s="71">
        <v>1</v>
      </c>
      <c r="E278" s="71"/>
      <c r="F278" s="73"/>
      <c r="G278" s="72" t="s">
        <v>151</v>
      </c>
      <c r="H278" s="60">
        <v>246</v>
      </c>
      <c r="I278" s="141">
        <f>I279+I281+I284</f>
        <v>0</v>
      </c>
      <c r="J278" s="141">
        <f>J279+J281+J284</f>
        <v>0</v>
      </c>
      <c r="K278" s="141">
        <f>K279+K281+K284</f>
        <v>0</v>
      </c>
      <c r="L278" s="141">
        <f>L279+L281+L284</f>
        <v>0</v>
      </c>
    </row>
    <row r="279" spans="1:13" hidden="1">
      <c r="A279" s="75">
        <v>3</v>
      </c>
      <c r="B279" s="70">
        <v>2</v>
      </c>
      <c r="C279" s="71">
        <v>2</v>
      </c>
      <c r="D279" s="71">
        <v>1</v>
      </c>
      <c r="E279" s="71">
        <v>1</v>
      </c>
      <c r="F279" s="73"/>
      <c r="G279" s="72" t="s">
        <v>129</v>
      </c>
      <c r="H279" s="60">
        <v>247</v>
      </c>
      <c r="I279" s="141">
        <f>SUM(I280)</f>
        <v>0</v>
      </c>
      <c r="J279" s="141">
        <f>SUM(J280)</f>
        <v>0</v>
      </c>
      <c r="K279" s="141">
        <f>SUM(K280)</f>
        <v>0</v>
      </c>
      <c r="L279" s="141">
        <f>SUM(L280)</f>
        <v>0</v>
      </c>
    </row>
    <row r="280" spans="1:13" hidden="1">
      <c r="A280" s="75">
        <v>3</v>
      </c>
      <c r="B280" s="70">
        <v>2</v>
      </c>
      <c r="C280" s="71">
        <v>2</v>
      </c>
      <c r="D280" s="71">
        <v>1</v>
      </c>
      <c r="E280" s="71">
        <v>1</v>
      </c>
      <c r="F280" s="73">
        <v>1</v>
      </c>
      <c r="G280" s="72" t="s">
        <v>129</v>
      </c>
      <c r="H280" s="60">
        <v>248</v>
      </c>
      <c r="I280" s="147">
        <v>0</v>
      </c>
      <c r="J280" s="147">
        <v>0</v>
      </c>
      <c r="K280" s="147">
        <v>0</v>
      </c>
      <c r="L280" s="147">
        <v>0</v>
      </c>
    </row>
    <row r="281" spans="1:13" ht="24" hidden="1" customHeight="1">
      <c r="A281" s="75">
        <v>3</v>
      </c>
      <c r="B281" s="70">
        <v>2</v>
      </c>
      <c r="C281" s="71">
        <v>2</v>
      </c>
      <c r="D281" s="71">
        <v>1</v>
      </c>
      <c r="E281" s="71">
        <v>2</v>
      </c>
      <c r="F281" s="73"/>
      <c r="G281" s="72" t="s">
        <v>152</v>
      </c>
      <c r="H281" s="60">
        <v>249</v>
      </c>
      <c r="I281" s="141">
        <f>SUM(I282:I283)</f>
        <v>0</v>
      </c>
      <c r="J281" s="141">
        <f>SUM(J282:J283)</f>
        <v>0</v>
      </c>
      <c r="K281" s="141">
        <f>SUM(K282:K283)</f>
        <v>0</v>
      </c>
      <c r="L281" s="141">
        <f>SUM(L282:L283)</f>
        <v>0</v>
      </c>
      <c r="M281" s="1"/>
    </row>
    <row r="282" spans="1:13" ht="24" hidden="1" customHeight="1">
      <c r="A282" s="75">
        <v>3</v>
      </c>
      <c r="B282" s="70">
        <v>2</v>
      </c>
      <c r="C282" s="71">
        <v>2</v>
      </c>
      <c r="D282" s="71">
        <v>1</v>
      </c>
      <c r="E282" s="71">
        <v>2</v>
      </c>
      <c r="F282" s="73">
        <v>1</v>
      </c>
      <c r="G282" s="72" t="s">
        <v>131</v>
      </c>
      <c r="H282" s="60">
        <v>250</v>
      </c>
      <c r="I282" s="147">
        <v>0</v>
      </c>
      <c r="J282" s="146">
        <v>0</v>
      </c>
      <c r="K282" s="147">
        <v>0</v>
      </c>
      <c r="L282" s="147">
        <v>0</v>
      </c>
      <c r="M282" s="1"/>
    </row>
    <row r="283" spans="1:13" ht="32.25" hidden="1" customHeight="1">
      <c r="A283" s="75">
        <v>3</v>
      </c>
      <c r="B283" s="70">
        <v>2</v>
      </c>
      <c r="C283" s="71">
        <v>2</v>
      </c>
      <c r="D283" s="71">
        <v>1</v>
      </c>
      <c r="E283" s="71">
        <v>2</v>
      </c>
      <c r="F283" s="73">
        <v>2</v>
      </c>
      <c r="G283" s="72" t="s">
        <v>132</v>
      </c>
      <c r="H283" s="60">
        <v>251</v>
      </c>
      <c r="I283" s="147">
        <v>0</v>
      </c>
      <c r="J283" s="146">
        <v>0</v>
      </c>
      <c r="K283" s="147">
        <v>0</v>
      </c>
      <c r="L283" s="147">
        <v>0</v>
      </c>
      <c r="M283" s="1"/>
    </row>
    <row r="284" spans="1:13" ht="27" hidden="1" customHeight="1">
      <c r="A284" s="75">
        <v>3</v>
      </c>
      <c r="B284" s="70">
        <v>2</v>
      </c>
      <c r="C284" s="71">
        <v>2</v>
      </c>
      <c r="D284" s="71">
        <v>1</v>
      </c>
      <c r="E284" s="71">
        <v>3</v>
      </c>
      <c r="F284" s="73"/>
      <c r="G284" s="72" t="s">
        <v>133</v>
      </c>
      <c r="H284" s="60">
        <v>252</v>
      </c>
      <c r="I284" s="141">
        <f>SUM(I285:I286)</f>
        <v>0</v>
      </c>
      <c r="J284" s="141">
        <f>SUM(J285:J286)</f>
        <v>0</v>
      </c>
      <c r="K284" s="141">
        <f>SUM(K285:K286)</f>
        <v>0</v>
      </c>
      <c r="L284" s="141">
        <f>SUM(L285:L286)</f>
        <v>0</v>
      </c>
      <c r="M284" s="1"/>
    </row>
    <row r="285" spans="1:13" ht="27.75" hidden="1" customHeight="1">
      <c r="A285" s="75">
        <v>3</v>
      </c>
      <c r="B285" s="70">
        <v>2</v>
      </c>
      <c r="C285" s="71">
        <v>2</v>
      </c>
      <c r="D285" s="71">
        <v>1</v>
      </c>
      <c r="E285" s="71">
        <v>3</v>
      </c>
      <c r="F285" s="73">
        <v>1</v>
      </c>
      <c r="G285" s="72" t="s">
        <v>134</v>
      </c>
      <c r="H285" s="60">
        <v>253</v>
      </c>
      <c r="I285" s="147">
        <v>0</v>
      </c>
      <c r="J285" s="146">
        <v>0</v>
      </c>
      <c r="K285" s="147">
        <v>0</v>
      </c>
      <c r="L285" s="147">
        <v>0</v>
      </c>
      <c r="M285" s="1"/>
    </row>
    <row r="286" spans="1:13" ht="27" hidden="1" customHeight="1">
      <c r="A286" s="75">
        <v>3</v>
      </c>
      <c r="B286" s="70">
        <v>2</v>
      </c>
      <c r="C286" s="71">
        <v>2</v>
      </c>
      <c r="D286" s="71">
        <v>1</v>
      </c>
      <c r="E286" s="71">
        <v>3</v>
      </c>
      <c r="F286" s="73">
        <v>2</v>
      </c>
      <c r="G286" s="72" t="s">
        <v>153</v>
      </c>
      <c r="H286" s="60">
        <v>254</v>
      </c>
      <c r="I286" s="147">
        <v>0</v>
      </c>
      <c r="J286" s="146">
        <v>0</v>
      </c>
      <c r="K286" s="147">
        <v>0</v>
      </c>
      <c r="L286" s="147">
        <v>0</v>
      </c>
      <c r="M286" s="1"/>
    </row>
    <row r="287" spans="1:13" ht="25.5" hidden="1" customHeight="1">
      <c r="A287" s="75">
        <v>3</v>
      </c>
      <c r="B287" s="70">
        <v>2</v>
      </c>
      <c r="C287" s="71">
        <v>2</v>
      </c>
      <c r="D287" s="71">
        <v>2</v>
      </c>
      <c r="E287" s="71"/>
      <c r="F287" s="73"/>
      <c r="G287" s="72" t="s">
        <v>154</v>
      </c>
      <c r="H287" s="60">
        <v>255</v>
      </c>
      <c r="I287" s="141">
        <f>I288</f>
        <v>0</v>
      </c>
      <c r="J287" s="142">
        <f>J288</f>
        <v>0</v>
      </c>
      <c r="K287" s="141">
        <f>K288</f>
        <v>0</v>
      </c>
      <c r="L287" s="142">
        <f>L288</f>
        <v>0</v>
      </c>
      <c r="M287" s="1"/>
    </row>
    <row r="288" spans="1:13" ht="32.25" hidden="1" customHeight="1">
      <c r="A288" s="70">
        <v>3</v>
      </c>
      <c r="B288" s="71">
        <v>2</v>
      </c>
      <c r="C288" s="65">
        <v>2</v>
      </c>
      <c r="D288" s="65">
        <v>2</v>
      </c>
      <c r="E288" s="65">
        <v>1</v>
      </c>
      <c r="F288" s="68"/>
      <c r="G288" s="72" t="s">
        <v>154</v>
      </c>
      <c r="H288" s="60">
        <v>256</v>
      </c>
      <c r="I288" s="148">
        <f>SUM(I289:I290)</f>
        <v>0</v>
      </c>
      <c r="J288" s="153">
        <f>SUM(J289:J290)</f>
        <v>0</v>
      </c>
      <c r="K288" s="149">
        <f>SUM(K289:K290)</f>
        <v>0</v>
      </c>
      <c r="L288" s="149">
        <f>SUM(L289:L290)</f>
        <v>0</v>
      </c>
      <c r="M288" s="1"/>
    </row>
    <row r="289" spans="1:13" ht="25.5" hidden="1" customHeight="1">
      <c r="A289" s="70">
        <v>3</v>
      </c>
      <c r="B289" s="71">
        <v>2</v>
      </c>
      <c r="C289" s="71">
        <v>2</v>
      </c>
      <c r="D289" s="71">
        <v>2</v>
      </c>
      <c r="E289" s="71">
        <v>1</v>
      </c>
      <c r="F289" s="73">
        <v>1</v>
      </c>
      <c r="G289" s="72" t="s">
        <v>155</v>
      </c>
      <c r="H289" s="60">
        <v>257</v>
      </c>
      <c r="I289" s="147">
        <v>0</v>
      </c>
      <c r="J289" s="147">
        <v>0</v>
      </c>
      <c r="K289" s="147">
        <v>0</v>
      </c>
      <c r="L289" s="147">
        <v>0</v>
      </c>
      <c r="M289" s="1"/>
    </row>
    <row r="290" spans="1:13" ht="25.5" hidden="1" customHeight="1">
      <c r="A290" s="70">
        <v>3</v>
      </c>
      <c r="B290" s="71">
        <v>2</v>
      </c>
      <c r="C290" s="71">
        <v>2</v>
      </c>
      <c r="D290" s="71">
        <v>2</v>
      </c>
      <c r="E290" s="71">
        <v>1</v>
      </c>
      <c r="F290" s="73">
        <v>2</v>
      </c>
      <c r="G290" s="75" t="s">
        <v>156</v>
      </c>
      <c r="H290" s="60">
        <v>258</v>
      </c>
      <c r="I290" s="147">
        <v>0</v>
      </c>
      <c r="J290" s="147">
        <v>0</v>
      </c>
      <c r="K290" s="147">
        <v>0</v>
      </c>
      <c r="L290" s="147">
        <v>0</v>
      </c>
      <c r="M290" s="1"/>
    </row>
    <row r="291" spans="1:13" ht="25.5" hidden="1" customHeight="1">
      <c r="A291" s="70">
        <v>3</v>
      </c>
      <c r="B291" s="71">
        <v>2</v>
      </c>
      <c r="C291" s="71">
        <v>2</v>
      </c>
      <c r="D291" s="71">
        <v>3</v>
      </c>
      <c r="E291" s="71"/>
      <c r="F291" s="73"/>
      <c r="G291" s="72" t="s">
        <v>157</v>
      </c>
      <c r="H291" s="60">
        <v>259</v>
      </c>
      <c r="I291" s="141">
        <f>I292</f>
        <v>0</v>
      </c>
      <c r="J291" s="152">
        <f>J292</f>
        <v>0</v>
      </c>
      <c r="K291" s="142">
        <f>K292</f>
        <v>0</v>
      </c>
      <c r="L291" s="142">
        <f>L292</f>
        <v>0</v>
      </c>
      <c r="M291" s="1"/>
    </row>
    <row r="292" spans="1:13" ht="30" hidden="1" customHeight="1">
      <c r="A292" s="67">
        <v>3</v>
      </c>
      <c r="B292" s="71">
        <v>2</v>
      </c>
      <c r="C292" s="71">
        <v>2</v>
      </c>
      <c r="D292" s="71">
        <v>3</v>
      </c>
      <c r="E292" s="71">
        <v>1</v>
      </c>
      <c r="F292" s="73"/>
      <c r="G292" s="72" t="s">
        <v>157</v>
      </c>
      <c r="H292" s="60">
        <v>260</v>
      </c>
      <c r="I292" s="141">
        <f>I293+I294</f>
        <v>0</v>
      </c>
      <c r="J292" s="141">
        <f>J293+J294</f>
        <v>0</v>
      </c>
      <c r="K292" s="141">
        <f>K293+K294</f>
        <v>0</v>
      </c>
      <c r="L292" s="141">
        <f>L293+L294</f>
        <v>0</v>
      </c>
      <c r="M292" s="1"/>
    </row>
    <row r="293" spans="1:13" ht="31.5" hidden="1" customHeight="1">
      <c r="A293" s="67">
        <v>3</v>
      </c>
      <c r="B293" s="71">
        <v>2</v>
      </c>
      <c r="C293" s="71">
        <v>2</v>
      </c>
      <c r="D293" s="71">
        <v>3</v>
      </c>
      <c r="E293" s="71">
        <v>1</v>
      </c>
      <c r="F293" s="73">
        <v>1</v>
      </c>
      <c r="G293" s="72" t="s">
        <v>158</v>
      </c>
      <c r="H293" s="60">
        <v>261</v>
      </c>
      <c r="I293" s="147">
        <v>0</v>
      </c>
      <c r="J293" s="147">
        <v>0</v>
      </c>
      <c r="K293" s="147">
        <v>0</v>
      </c>
      <c r="L293" s="147">
        <v>0</v>
      </c>
      <c r="M293" s="1"/>
    </row>
    <row r="294" spans="1:13" ht="25.5" hidden="1" customHeight="1">
      <c r="A294" s="67">
        <v>3</v>
      </c>
      <c r="B294" s="71">
        <v>2</v>
      </c>
      <c r="C294" s="71">
        <v>2</v>
      </c>
      <c r="D294" s="71">
        <v>3</v>
      </c>
      <c r="E294" s="71">
        <v>1</v>
      </c>
      <c r="F294" s="73">
        <v>2</v>
      </c>
      <c r="G294" s="72" t="s">
        <v>159</v>
      </c>
      <c r="H294" s="60">
        <v>262</v>
      </c>
      <c r="I294" s="147">
        <v>0</v>
      </c>
      <c r="J294" s="147">
        <v>0</v>
      </c>
      <c r="K294" s="147">
        <v>0</v>
      </c>
      <c r="L294" s="147">
        <v>0</v>
      </c>
      <c r="M294" s="1"/>
    </row>
    <row r="295" spans="1:13" ht="27" hidden="1" customHeight="1">
      <c r="A295" s="70">
        <v>3</v>
      </c>
      <c r="B295" s="71">
        <v>2</v>
      </c>
      <c r="C295" s="71">
        <v>2</v>
      </c>
      <c r="D295" s="71">
        <v>4</v>
      </c>
      <c r="E295" s="71"/>
      <c r="F295" s="73"/>
      <c r="G295" s="72" t="s">
        <v>160</v>
      </c>
      <c r="H295" s="60">
        <v>263</v>
      </c>
      <c r="I295" s="141">
        <f>I296</f>
        <v>0</v>
      </c>
      <c r="J295" s="152">
        <f>J296</f>
        <v>0</v>
      </c>
      <c r="K295" s="142">
        <f>K296</f>
        <v>0</v>
      </c>
      <c r="L295" s="142">
        <f>L296</f>
        <v>0</v>
      </c>
      <c r="M295" s="1"/>
    </row>
    <row r="296" spans="1:13" hidden="1">
      <c r="A296" s="70">
        <v>3</v>
      </c>
      <c r="B296" s="71">
        <v>2</v>
      </c>
      <c r="C296" s="71">
        <v>2</v>
      </c>
      <c r="D296" s="71">
        <v>4</v>
      </c>
      <c r="E296" s="71">
        <v>1</v>
      </c>
      <c r="F296" s="73"/>
      <c r="G296" s="72" t="s">
        <v>160</v>
      </c>
      <c r="H296" s="60">
        <v>264</v>
      </c>
      <c r="I296" s="141">
        <f>SUM(I297:I298)</f>
        <v>0</v>
      </c>
      <c r="J296" s="152">
        <f>SUM(J297:J298)</f>
        <v>0</v>
      </c>
      <c r="K296" s="142">
        <f>SUM(K297:K298)</f>
        <v>0</v>
      </c>
      <c r="L296" s="142">
        <f>SUM(L297:L298)</f>
        <v>0</v>
      </c>
    </row>
    <row r="297" spans="1:13" ht="30.75" hidden="1" customHeight="1">
      <c r="A297" s="70">
        <v>3</v>
      </c>
      <c r="B297" s="71">
        <v>2</v>
      </c>
      <c r="C297" s="71">
        <v>2</v>
      </c>
      <c r="D297" s="71">
        <v>4</v>
      </c>
      <c r="E297" s="71">
        <v>1</v>
      </c>
      <c r="F297" s="73">
        <v>1</v>
      </c>
      <c r="G297" s="72" t="s">
        <v>161</v>
      </c>
      <c r="H297" s="60">
        <v>265</v>
      </c>
      <c r="I297" s="147">
        <v>0</v>
      </c>
      <c r="J297" s="147">
        <v>0</v>
      </c>
      <c r="K297" s="147">
        <v>0</v>
      </c>
      <c r="L297" s="147">
        <v>0</v>
      </c>
      <c r="M297" s="1"/>
    </row>
    <row r="298" spans="1:13" ht="27.75" hidden="1" customHeight="1">
      <c r="A298" s="67">
        <v>3</v>
      </c>
      <c r="B298" s="65">
        <v>2</v>
      </c>
      <c r="C298" s="65">
        <v>2</v>
      </c>
      <c r="D298" s="65">
        <v>4</v>
      </c>
      <c r="E298" s="65">
        <v>1</v>
      </c>
      <c r="F298" s="68">
        <v>2</v>
      </c>
      <c r="G298" s="75" t="s">
        <v>162</v>
      </c>
      <c r="H298" s="60">
        <v>266</v>
      </c>
      <c r="I298" s="147">
        <v>0</v>
      </c>
      <c r="J298" s="147">
        <v>0</v>
      </c>
      <c r="K298" s="147">
        <v>0</v>
      </c>
      <c r="L298" s="147">
        <v>0</v>
      </c>
      <c r="M298" s="1"/>
    </row>
    <row r="299" spans="1:13" ht="28.5" hidden="1" customHeight="1">
      <c r="A299" s="70">
        <v>3</v>
      </c>
      <c r="B299" s="71">
        <v>2</v>
      </c>
      <c r="C299" s="71">
        <v>2</v>
      </c>
      <c r="D299" s="71">
        <v>5</v>
      </c>
      <c r="E299" s="71"/>
      <c r="F299" s="73"/>
      <c r="G299" s="72" t="s">
        <v>163</v>
      </c>
      <c r="H299" s="60">
        <v>267</v>
      </c>
      <c r="I299" s="141">
        <f t="shared" ref="I299:L300" si="25">I300</f>
        <v>0</v>
      </c>
      <c r="J299" s="152">
        <f t="shared" si="25"/>
        <v>0</v>
      </c>
      <c r="K299" s="142">
        <f t="shared" si="25"/>
        <v>0</v>
      </c>
      <c r="L299" s="142">
        <f t="shared" si="25"/>
        <v>0</v>
      </c>
      <c r="M299" s="1"/>
    </row>
    <row r="300" spans="1:13" ht="26.25" hidden="1" customHeight="1">
      <c r="A300" s="70">
        <v>3</v>
      </c>
      <c r="B300" s="71">
        <v>2</v>
      </c>
      <c r="C300" s="71">
        <v>2</v>
      </c>
      <c r="D300" s="71">
        <v>5</v>
      </c>
      <c r="E300" s="71">
        <v>1</v>
      </c>
      <c r="F300" s="73"/>
      <c r="G300" s="72" t="s">
        <v>163</v>
      </c>
      <c r="H300" s="60">
        <v>268</v>
      </c>
      <c r="I300" s="141">
        <f t="shared" si="25"/>
        <v>0</v>
      </c>
      <c r="J300" s="152">
        <f t="shared" si="25"/>
        <v>0</v>
      </c>
      <c r="K300" s="142">
        <f t="shared" si="25"/>
        <v>0</v>
      </c>
      <c r="L300" s="142">
        <f t="shared" si="25"/>
        <v>0</v>
      </c>
      <c r="M300" s="1"/>
    </row>
    <row r="301" spans="1:13" ht="26.25" hidden="1" customHeight="1">
      <c r="A301" s="70">
        <v>3</v>
      </c>
      <c r="B301" s="71">
        <v>2</v>
      </c>
      <c r="C301" s="71">
        <v>2</v>
      </c>
      <c r="D301" s="71">
        <v>5</v>
      </c>
      <c r="E301" s="71">
        <v>1</v>
      </c>
      <c r="F301" s="73">
        <v>1</v>
      </c>
      <c r="G301" s="72" t="s">
        <v>163</v>
      </c>
      <c r="H301" s="60">
        <v>269</v>
      </c>
      <c r="I301" s="147">
        <v>0</v>
      </c>
      <c r="J301" s="147">
        <v>0</v>
      </c>
      <c r="K301" s="147">
        <v>0</v>
      </c>
      <c r="L301" s="147">
        <v>0</v>
      </c>
      <c r="M301" s="1"/>
    </row>
    <row r="302" spans="1:13" ht="26.25" hidden="1" customHeight="1">
      <c r="A302" s="70">
        <v>3</v>
      </c>
      <c r="B302" s="71">
        <v>2</v>
      </c>
      <c r="C302" s="71">
        <v>2</v>
      </c>
      <c r="D302" s="71">
        <v>6</v>
      </c>
      <c r="E302" s="71"/>
      <c r="F302" s="73"/>
      <c r="G302" s="72" t="s">
        <v>146</v>
      </c>
      <c r="H302" s="60">
        <v>270</v>
      </c>
      <c r="I302" s="141">
        <f t="shared" ref="I302:L303" si="26">I303</f>
        <v>0</v>
      </c>
      <c r="J302" s="168">
        <f t="shared" si="26"/>
        <v>0</v>
      </c>
      <c r="K302" s="142">
        <f t="shared" si="26"/>
        <v>0</v>
      </c>
      <c r="L302" s="142">
        <f t="shared" si="26"/>
        <v>0</v>
      </c>
      <c r="M302" s="1"/>
    </row>
    <row r="303" spans="1:13" ht="30" hidden="1" customHeight="1">
      <c r="A303" s="70">
        <v>3</v>
      </c>
      <c r="B303" s="71">
        <v>2</v>
      </c>
      <c r="C303" s="71">
        <v>2</v>
      </c>
      <c r="D303" s="71">
        <v>6</v>
      </c>
      <c r="E303" s="71">
        <v>1</v>
      </c>
      <c r="F303" s="73"/>
      <c r="G303" s="72" t="s">
        <v>146</v>
      </c>
      <c r="H303" s="60">
        <v>271</v>
      </c>
      <c r="I303" s="141">
        <f t="shared" si="26"/>
        <v>0</v>
      </c>
      <c r="J303" s="168">
        <f t="shared" si="26"/>
        <v>0</v>
      </c>
      <c r="K303" s="142">
        <f t="shared" si="26"/>
        <v>0</v>
      </c>
      <c r="L303" s="142">
        <f t="shared" si="26"/>
        <v>0</v>
      </c>
      <c r="M303" s="1"/>
    </row>
    <row r="304" spans="1:13" ht="24.75" hidden="1" customHeight="1">
      <c r="A304" s="70">
        <v>3</v>
      </c>
      <c r="B304" s="87">
        <v>2</v>
      </c>
      <c r="C304" s="87">
        <v>2</v>
      </c>
      <c r="D304" s="71">
        <v>6</v>
      </c>
      <c r="E304" s="87">
        <v>1</v>
      </c>
      <c r="F304" s="88">
        <v>1</v>
      </c>
      <c r="G304" s="89" t="s">
        <v>146</v>
      </c>
      <c r="H304" s="60">
        <v>272</v>
      </c>
      <c r="I304" s="147">
        <v>0</v>
      </c>
      <c r="J304" s="147">
        <v>0</v>
      </c>
      <c r="K304" s="147">
        <v>0</v>
      </c>
      <c r="L304" s="147">
        <v>0</v>
      </c>
      <c r="M304" s="1"/>
    </row>
    <row r="305" spans="1:13" ht="29.25" hidden="1" customHeight="1">
      <c r="A305" s="75">
        <v>3</v>
      </c>
      <c r="B305" s="70">
        <v>2</v>
      </c>
      <c r="C305" s="71">
        <v>2</v>
      </c>
      <c r="D305" s="71">
        <v>7</v>
      </c>
      <c r="E305" s="71"/>
      <c r="F305" s="73"/>
      <c r="G305" s="72" t="s">
        <v>147</v>
      </c>
      <c r="H305" s="60">
        <v>273</v>
      </c>
      <c r="I305" s="141">
        <f>I306</f>
        <v>0</v>
      </c>
      <c r="J305" s="168">
        <f>J306</f>
        <v>0</v>
      </c>
      <c r="K305" s="142">
        <f>K306</f>
        <v>0</v>
      </c>
      <c r="L305" s="142">
        <f>L306</f>
        <v>0</v>
      </c>
      <c r="M305" s="1"/>
    </row>
    <row r="306" spans="1:13" ht="26.25" hidden="1" customHeight="1">
      <c r="A306" s="75">
        <v>3</v>
      </c>
      <c r="B306" s="70">
        <v>2</v>
      </c>
      <c r="C306" s="71">
        <v>2</v>
      </c>
      <c r="D306" s="71">
        <v>7</v>
      </c>
      <c r="E306" s="71">
        <v>1</v>
      </c>
      <c r="F306" s="73"/>
      <c r="G306" s="72" t="s">
        <v>147</v>
      </c>
      <c r="H306" s="60">
        <v>274</v>
      </c>
      <c r="I306" s="141">
        <f>I307+I308</f>
        <v>0</v>
      </c>
      <c r="J306" s="141">
        <f>J307+J308</f>
        <v>0</v>
      </c>
      <c r="K306" s="141">
        <f>K307+K308</f>
        <v>0</v>
      </c>
      <c r="L306" s="141">
        <f>L307+L308</f>
        <v>0</v>
      </c>
      <c r="M306" s="1"/>
    </row>
    <row r="307" spans="1:13" ht="27.75" hidden="1" customHeight="1">
      <c r="A307" s="75">
        <v>3</v>
      </c>
      <c r="B307" s="70">
        <v>2</v>
      </c>
      <c r="C307" s="70">
        <v>2</v>
      </c>
      <c r="D307" s="71">
        <v>7</v>
      </c>
      <c r="E307" s="71">
        <v>1</v>
      </c>
      <c r="F307" s="73">
        <v>1</v>
      </c>
      <c r="G307" s="72" t="s">
        <v>148</v>
      </c>
      <c r="H307" s="60">
        <v>275</v>
      </c>
      <c r="I307" s="147">
        <v>0</v>
      </c>
      <c r="J307" s="147">
        <v>0</v>
      </c>
      <c r="K307" s="147">
        <v>0</v>
      </c>
      <c r="L307" s="147">
        <v>0</v>
      </c>
      <c r="M307" s="1"/>
    </row>
    <row r="308" spans="1:13" ht="25.5" hidden="1" customHeight="1">
      <c r="A308" s="75">
        <v>3</v>
      </c>
      <c r="B308" s="70">
        <v>2</v>
      </c>
      <c r="C308" s="70">
        <v>2</v>
      </c>
      <c r="D308" s="71">
        <v>7</v>
      </c>
      <c r="E308" s="71">
        <v>1</v>
      </c>
      <c r="F308" s="73">
        <v>2</v>
      </c>
      <c r="G308" s="72" t="s">
        <v>149</v>
      </c>
      <c r="H308" s="60">
        <v>276</v>
      </c>
      <c r="I308" s="147">
        <v>0</v>
      </c>
      <c r="J308" s="147">
        <v>0</v>
      </c>
      <c r="K308" s="147">
        <v>0</v>
      </c>
      <c r="L308" s="147">
        <v>0</v>
      </c>
      <c r="M308" s="1"/>
    </row>
    <row r="309" spans="1:13" ht="30" hidden="1" customHeight="1">
      <c r="A309" s="77">
        <v>3</v>
      </c>
      <c r="B309" s="77">
        <v>3</v>
      </c>
      <c r="C309" s="56"/>
      <c r="D309" s="57"/>
      <c r="E309" s="57"/>
      <c r="F309" s="59"/>
      <c r="G309" s="58" t="s">
        <v>164</v>
      </c>
      <c r="H309" s="60">
        <v>277</v>
      </c>
      <c r="I309" s="141">
        <f>SUM(I310+I342)</f>
        <v>0</v>
      </c>
      <c r="J309" s="168">
        <f>SUM(J310+J342)</f>
        <v>0</v>
      </c>
      <c r="K309" s="142">
        <f>SUM(K310+K342)</f>
        <v>0</v>
      </c>
      <c r="L309" s="142">
        <f>SUM(L310+L342)</f>
        <v>0</v>
      </c>
      <c r="M309" s="1"/>
    </row>
    <row r="310" spans="1:13" ht="40.5" hidden="1" customHeight="1">
      <c r="A310" s="75">
        <v>3</v>
      </c>
      <c r="B310" s="75">
        <v>3</v>
      </c>
      <c r="C310" s="70">
        <v>1</v>
      </c>
      <c r="D310" s="71"/>
      <c r="E310" s="71"/>
      <c r="F310" s="73"/>
      <c r="G310" s="74" t="s">
        <v>165</v>
      </c>
      <c r="H310" s="60">
        <v>278</v>
      </c>
      <c r="I310" s="141">
        <f>SUM(I311+I320+I324+I328+I332+I335+I338)</f>
        <v>0</v>
      </c>
      <c r="J310" s="168">
        <f>SUM(J311+J320+J324+J328+J332+J335+J338)</f>
        <v>0</v>
      </c>
      <c r="K310" s="142">
        <f>SUM(K311+K320+K324+K328+K332+K335+K338)</f>
        <v>0</v>
      </c>
      <c r="L310" s="142">
        <f>SUM(L311+L320+L324+L328+L332+L335+L338)</f>
        <v>0</v>
      </c>
      <c r="M310" s="1"/>
    </row>
    <row r="311" spans="1:13" ht="29.25" hidden="1" customHeight="1">
      <c r="A311" s="75">
        <v>3</v>
      </c>
      <c r="B311" s="75">
        <v>3</v>
      </c>
      <c r="C311" s="70">
        <v>1</v>
      </c>
      <c r="D311" s="71">
        <v>1</v>
      </c>
      <c r="E311" s="71"/>
      <c r="F311" s="73"/>
      <c r="G311" s="74" t="s">
        <v>151</v>
      </c>
      <c r="H311" s="60">
        <v>279</v>
      </c>
      <c r="I311" s="141">
        <f>SUM(I312+I314+I317)</f>
        <v>0</v>
      </c>
      <c r="J311" s="141">
        <f>SUM(J312+J314+J317)</f>
        <v>0</v>
      </c>
      <c r="K311" s="141">
        <f>SUM(K312+K314+K317)</f>
        <v>0</v>
      </c>
      <c r="L311" s="141">
        <f>SUM(L312+L314+L317)</f>
        <v>0</v>
      </c>
      <c r="M311" s="1"/>
    </row>
    <row r="312" spans="1:13" ht="27" hidden="1" customHeight="1">
      <c r="A312" s="75">
        <v>3</v>
      </c>
      <c r="B312" s="75">
        <v>3</v>
      </c>
      <c r="C312" s="70">
        <v>1</v>
      </c>
      <c r="D312" s="71">
        <v>1</v>
      </c>
      <c r="E312" s="71">
        <v>1</v>
      </c>
      <c r="F312" s="73"/>
      <c r="G312" s="74" t="s">
        <v>129</v>
      </c>
      <c r="H312" s="60">
        <v>280</v>
      </c>
      <c r="I312" s="141">
        <f>SUM(I313:I313)</f>
        <v>0</v>
      </c>
      <c r="J312" s="168">
        <f>SUM(J313:J313)</f>
        <v>0</v>
      </c>
      <c r="K312" s="142">
        <f>SUM(K313:K313)</f>
        <v>0</v>
      </c>
      <c r="L312" s="142">
        <f>SUM(L313:L313)</f>
        <v>0</v>
      </c>
      <c r="M312" s="1"/>
    </row>
    <row r="313" spans="1:13" ht="28.5" hidden="1" customHeight="1">
      <c r="A313" s="75">
        <v>3</v>
      </c>
      <c r="B313" s="75">
        <v>3</v>
      </c>
      <c r="C313" s="70">
        <v>1</v>
      </c>
      <c r="D313" s="71">
        <v>1</v>
      </c>
      <c r="E313" s="71">
        <v>1</v>
      </c>
      <c r="F313" s="73">
        <v>1</v>
      </c>
      <c r="G313" s="74" t="s">
        <v>129</v>
      </c>
      <c r="H313" s="60">
        <v>281</v>
      </c>
      <c r="I313" s="147">
        <v>0</v>
      </c>
      <c r="J313" s="147">
        <v>0</v>
      </c>
      <c r="K313" s="147">
        <v>0</v>
      </c>
      <c r="L313" s="147">
        <v>0</v>
      </c>
      <c r="M313" s="1"/>
    </row>
    <row r="314" spans="1:13" ht="31.5" hidden="1" customHeight="1">
      <c r="A314" s="75">
        <v>3</v>
      </c>
      <c r="B314" s="75">
        <v>3</v>
      </c>
      <c r="C314" s="70">
        <v>1</v>
      </c>
      <c r="D314" s="71">
        <v>1</v>
      </c>
      <c r="E314" s="71">
        <v>2</v>
      </c>
      <c r="F314" s="73"/>
      <c r="G314" s="74" t="s">
        <v>152</v>
      </c>
      <c r="H314" s="60">
        <v>282</v>
      </c>
      <c r="I314" s="141">
        <f>SUM(I315:I316)</f>
        <v>0</v>
      </c>
      <c r="J314" s="141">
        <f>SUM(J315:J316)</f>
        <v>0</v>
      </c>
      <c r="K314" s="141">
        <f>SUM(K315:K316)</f>
        <v>0</v>
      </c>
      <c r="L314" s="141">
        <f>SUM(L315:L316)</f>
        <v>0</v>
      </c>
      <c r="M314" s="1"/>
    </row>
    <row r="315" spans="1:13" ht="25.5" hidden="1" customHeight="1">
      <c r="A315" s="75">
        <v>3</v>
      </c>
      <c r="B315" s="75">
        <v>3</v>
      </c>
      <c r="C315" s="70">
        <v>1</v>
      </c>
      <c r="D315" s="71">
        <v>1</v>
      </c>
      <c r="E315" s="71">
        <v>2</v>
      </c>
      <c r="F315" s="73">
        <v>1</v>
      </c>
      <c r="G315" s="74" t="s">
        <v>131</v>
      </c>
      <c r="H315" s="60">
        <v>283</v>
      </c>
      <c r="I315" s="147">
        <v>0</v>
      </c>
      <c r="J315" s="147">
        <v>0</v>
      </c>
      <c r="K315" s="147">
        <v>0</v>
      </c>
      <c r="L315" s="147">
        <v>0</v>
      </c>
      <c r="M315" s="1"/>
    </row>
    <row r="316" spans="1:13" ht="29.25" hidden="1" customHeight="1">
      <c r="A316" s="75">
        <v>3</v>
      </c>
      <c r="B316" s="75">
        <v>3</v>
      </c>
      <c r="C316" s="70">
        <v>1</v>
      </c>
      <c r="D316" s="71">
        <v>1</v>
      </c>
      <c r="E316" s="71">
        <v>2</v>
      </c>
      <c r="F316" s="73">
        <v>2</v>
      </c>
      <c r="G316" s="74" t="s">
        <v>132</v>
      </c>
      <c r="H316" s="60">
        <v>284</v>
      </c>
      <c r="I316" s="147">
        <v>0</v>
      </c>
      <c r="J316" s="147">
        <v>0</v>
      </c>
      <c r="K316" s="147">
        <v>0</v>
      </c>
      <c r="L316" s="147">
        <v>0</v>
      </c>
      <c r="M316" s="1"/>
    </row>
    <row r="317" spans="1:13" ht="28.5" hidden="1" customHeight="1">
      <c r="A317" s="75">
        <v>3</v>
      </c>
      <c r="B317" s="75">
        <v>3</v>
      </c>
      <c r="C317" s="70">
        <v>1</v>
      </c>
      <c r="D317" s="71">
        <v>1</v>
      </c>
      <c r="E317" s="71">
        <v>3</v>
      </c>
      <c r="F317" s="73"/>
      <c r="G317" s="74" t="s">
        <v>133</v>
      </c>
      <c r="H317" s="60">
        <v>285</v>
      </c>
      <c r="I317" s="141">
        <f>SUM(I318:I319)</f>
        <v>0</v>
      </c>
      <c r="J317" s="141">
        <f>SUM(J318:J319)</f>
        <v>0</v>
      </c>
      <c r="K317" s="141">
        <f>SUM(K318:K319)</f>
        <v>0</v>
      </c>
      <c r="L317" s="141">
        <f>SUM(L318:L319)</f>
        <v>0</v>
      </c>
      <c r="M317" s="1"/>
    </row>
    <row r="318" spans="1:13" ht="24.75" hidden="1" customHeight="1">
      <c r="A318" s="75">
        <v>3</v>
      </c>
      <c r="B318" s="75">
        <v>3</v>
      </c>
      <c r="C318" s="70">
        <v>1</v>
      </c>
      <c r="D318" s="71">
        <v>1</v>
      </c>
      <c r="E318" s="71">
        <v>3</v>
      </c>
      <c r="F318" s="73">
        <v>1</v>
      </c>
      <c r="G318" s="74" t="s">
        <v>134</v>
      </c>
      <c r="H318" s="60">
        <v>286</v>
      </c>
      <c r="I318" s="147">
        <v>0</v>
      </c>
      <c r="J318" s="147">
        <v>0</v>
      </c>
      <c r="K318" s="147">
        <v>0</v>
      </c>
      <c r="L318" s="147">
        <v>0</v>
      </c>
      <c r="M318" s="1"/>
    </row>
    <row r="319" spans="1:13" ht="22.5" hidden="1" customHeight="1">
      <c r="A319" s="75">
        <v>3</v>
      </c>
      <c r="B319" s="75">
        <v>3</v>
      </c>
      <c r="C319" s="70">
        <v>1</v>
      </c>
      <c r="D319" s="71">
        <v>1</v>
      </c>
      <c r="E319" s="71">
        <v>3</v>
      </c>
      <c r="F319" s="73">
        <v>2</v>
      </c>
      <c r="G319" s="74" t="s">
        <v>153</v>
      </c>
      <c r="H319" s="60">
        <v>287</v>
      </c>
      <c r="I319" s="147">
        <v>0</v>
      </c>
      <c r="J319" s="147">
        <v>0</v>
      </c>
      <c r="K319" s="147">
        <v>0</v>
      </c>
      <c r="L319" s="147">
        <v>0</v>
      </c>
      <c r="M319" s="1"/>
    </row>
    <row r="320" spans="1:13" hidden="1">
      <c r="A320" s="85">
        <v>3</v>
      </c>
      <c r="B320" s="67">
        <v>3</v>
      </c>
      <c r="C320" s="70">
        <v>1</v>
      </c>
      <c r="D320" s="71">
        <v>2</v>
      </c>
      <c r="E320" s="71"/>
      <c r="F320" s="73"/>
      <c r="G320" s="74" t="s">
        <v>166</v>
      </c>
      <c r="H320" s="60">
        <v>288</v>
      </c>
      <c r="I320" s="141">
        <f>I321</f>
        <v>0</v>
      </c>
      <c r="J320" s="168">
        <f>J321</f>
        <v>0</v>
      </c>
      <c r="K320" s="142">
        <f>K321</f>
        <v>0</v>
      </c>
      <c r="L320" s="142">
        <f>L321</f>
        <v>0</v>
      </c>
    </row>
    <row r="321" spans="1:13" ht="26.25" hidden="1" customHeight="1">
      <c r="A321" s="85">
        <v>3</v>
      </c>
      <c r="B321" s="85">
        <v>3</v>
      </c>
      <c r="C321" s="67">
        <v>1</v>
      </c>
      <c r="D321" s="65">
        <v>2</v>
      </c>
      <c r="E321" s="65">
        <v>1</v>
      </c>
      <c r="F321" s="68"/>
      <c r="G321" s="74" t="s">
        <v>166</v>
      </c>
      <c r="H321" s="60">
        <v>289</v>
      </c>
      <c r="I321" s="148">
        <f>SUM(I322:I323)</f>
        <v>0</v>
      </c>
      <c r="J321" s="169">
        <f>SUM(J322:J323)</f>
        <v>0</v>
      </c>
      <c r="K321" s="149">
        <f>SUM(K322:K323)</f>
        <v>0</v>
      </c>
      <c r="L321" s="149">
        <f>SUM(L322:L323)</f>
        <v>0</v>
      </c>
      <c r="M321" s="1"/>
    </row>
    <row r="322" spans="1:13" ht="25.5" hidden="1" customHeight="1">
      <c r="A322" s="75">
        <v>3</v>
      </c>
      <c r="B322" s="75">
        <v>3</v>
      </c>
      <c r="C322" s="70">
        <v>1</v>
      </c>
      <c r="D322" s="71">
        <v>2</v>
      </c>
      <c r="E322" s="71">
        <v>1</v>
      </c>
      <c r="F322" s="73">
        <v>1</v>
      </c>
      <c r="G322" s="74" t="s">
        <v>167</v>
      </c>
      <c r="H322" s="60">
        <v>290</v>
      </c>
      <c r="I322" s="147">
        <v>0</v>
      </c>
      <c r="J322" s="147">
        <v>0</v>
      </c>
      <c r="K322" s="147">
        <v>0</v>
      </c>
      <c r="L322" s="147">
        <v>0</v>
      </c>
      <c r="M322" s="1"/>
    </row>
    <row r="323" spans="1:13" ht="24" hidden="1" customHeight="1">
      <c r="A323" s="79">
        <v>3</v>
      </c>
      <c r="B323" s="108">
        <v>3</v>
      </c>
      <c r="C323" s="86">
        <v>1</v>
      </c>
      <c r="D323" s="87">
        <v>2</v>
      </c>
      <c r="E323" s="87">
        <v>1</v>
      </c>
      <c r="F323" s="88">
        <v>2</v>
      </c>
      <c r="G323" s="109" t="s">
        <v>168</v>
      </c>
      <c r="H323" s="60">
        <v>291</v>
      </c>
      <c r="I323" s="147">
        <v>0</v>
      </c>
      <c r="J323" s="147">
        <v>0</v>
      </c>
      <c r="K323" s="147">
        <v>0</v>
      </c>
      <c r="L323" s="147">
        <v>0</v>
      </c>
      <c r="M323" s="1"/>
    </row>
    <row r="324" spans="1:13" ht="27.75" hidden="1" customHeight="1">
      <c r="A324" s="70">
        <v>3</v>
      </c>
      <c r="B324" s="72">
        <v>3</v>
      </c>
      <c r="C324" s="70">
        <v>1</v>
      </c>
      <c r="D324" s="71">
        <v>3</v>
      </c>
      <c r="E324" s="71"/>
      <c r="F324" s="73"/>
      <c r="G324" s="74" t="s">
        <v>169</v>
      </c>
      <c r="H324" s="60">
        <v>292</v>
      </c>
      <c r="I324" s="141">
        <f>I325</f>
        <v>0</v>
      </c>
      <c r="J324" s="168">
        <f>J325</f>
        <v>0</v>
      </c>
      <c r="K324" s="142">
        <f>K325</f>
        <v>0</v>
      </c>
      <c r="L324" s="142">
        <f>L325</f>
        <v>0</v>
      </c>
      <c r="M324" s="1"/>
    </row>
    <row r="325" spans="1:13" ht="24" hidden="1" customHeight="1">
      <c r="A325" s="70">
        <v>3</v>
      </c>
      <c r="B325" s="89">
        <v>3</v>
      </c>
      <c r="C325" s="86">
        <v>1</v>
      </c>
      <c r="D325" s="87">
        <v>3</v>
      </c>
      <c r="E325" s="87">
        <v>1</v>
      </c>
      <c r="F325" s="88"/>
      <c r="G325" s="74" t="s">
        <v>169</v>
      </c>
      <c r="H325" s="60">
        <v>293</v>
      </c>
      <c r="I325" s="142">
        <f>I326+I327</f>
        <v>0</v>
      </c>
      <c r="J325" s="142">
        <f>J326+J327</f>
        <v>0</v>
      </c>
      <c r="K325" s="142">
        <f>K326+K327</f>
        <v>0</v>
      </c>
      <c r="L325" s="142">
        <f>L326+L327</f>
        <v>0</v>
      </c>
      <c r="M325" s="1"/>
    </row>
    <row r="326" spans="1:13" ht="27" hidden="1" customHeight="1">
      <c r="A326" s="70">
        <v>3</v>
      </c>
      <c r="B326" s="72">
        <v>3</v>
      </c>
      <c r="C326" s="70">
        <v>1</v>
      </c>
      <c r="D326" s="71">
        <v>3</v>
      </c>
      <c r="E326" s="71">
        <v>1</v>
      </c>
      <c r="F326" s="73">
        <v>1</v>
      </c>
      <c r="G326" s="74" t="s">
        <v>170</v>
      </c>
      <c r="H326" s="60">
        <v>294</v>
      </c>
      <c r="I326" s="146">
        <v>0</v>
      </c>
      <c r="J326" s="155">
        <v>0</v>
      </c>
      <c r="K326" s="155">
        <v>0</v>
      </c>
      <c r="L326" s="166">
        <v>0</v>
      </c>
      <c r="M326" s="1"/>
    </row>
    <row r="327" spans="1:13" ht="26.25" hidden="1" customHeight="1">
      <c r="A327" s="70">
        <v>3</v>
      </c>
      <c r="B327" s="72">
        <v>3</v>
      </c>
      <c r="C327" s="70">
        <v>1</v>
      </c>
      <c r="D327" s="71">
        <v>3</v>
      </c>
      <c r="E327" s="71">
        <v>1</v>
      </c>
      <c r="F327" s="73">
        <v>2</v>
      </c>
      <c r="G327" s="74" t="s">
        <v>171</v>
      </c>
      <c r="H327" s="60">
        <v>295</v>
      </c>
      <c r="I327" s="155">
        <v>0</v>
      </c>
      <c r="J327" s="147">
        <v>0</v>
      </c>
      <c r="K327" s="147">
        <v>0</v>
      </c>
      <c r="L327" s="147">
        <v>0</v>
      </c>
      <c r="M327" s="1"/>
    </row>
    <row r="328" spans="1:13" hidden="1">
      <c r="A328" s="70">
        <v>3</v>
      </c>
      <c r="B328" s="72">
        <v>3</v>
      </c>
      <c r="C328" s="70">
        <v>1</v>
      </c>
      <c r="D328" s="71">
        <v>4</v>
      </c>
      <c r="E328" s="71"/>
      <c r="F328" s="73"/>
      <c r="G328" s="74" t="s">
        <v>172</v>
      </c>
      <c r="H328" s="60">
        <v>296</v>
      </c>
      <c r="I328" s="141">
        <f>I329</f>
        <v>0</v>
      </c>
      <c r="J328" s="168">
        <f>J329</f>
        <v>0</v>
      </c>
      <c r="K328" s="142">
        <f>K329</f>
        <v>0</v>
      </c>
      <c r="L328" s="142">
        <f>L329</f>
        <v>0</v>
      </c>
    </row>
    <row r="329" spans="1:13" ht="31.5" hidden="1" customHeight="1">
      <c r="A329" s="75">
        <v>3</v>
      </c>
      <c r="B329" s="70">
        <v>3</v>
      </c>
      <c r="C329" s="71">
        <v>1</v>
      </c>
      <c r="D329" s="71">
        <v>4</v>
      </c>
      <c r="E329" s="71">
        <v>1</v>
      </c>
      <c r="F329" s="73"/>
      <c r="G329" s="74" t="s">
        <v>172</v>
      </c>
      <c r="H329" s="60">
        <v>297</v>
      </c>
      <c r="I329" s="141">
        <f>SUM(I330:I331)</f>
        <v>0</v>
      </c>
      <c r="J329" s="141">
        <f>SUM(J330:J331)</f>
        <v>0</v>
      </c>
      <c r="K329" s="141">
        <f>SUM(K330:K331)</f>
        <v>0</v>
      </c>
      <c r="L329" s="141">
        <f>SUM(L330:L331)</f>
        <v>0</v>
      </c>
      <c r="M329" s="1"/>
    </row>
    <row r="330" spans="1:13" hidden="1">
      <c r="A330" s="75">
        <v>3</v>
      </c>
      <c r="B330" s="70">
        <v>3</v>
      </c>
      <c r="C330" s="71">
        <v>1</v>
      </c>
      <c r="D330" s="71">
        <v>4</v>
      </c>
      <c r="E330" s="71">
        <v>1</v>
      </c>
      <c r="F330" s="73">
        <v>1</v>
      </c>
      <c r="G330" s="74" t="s">
        <v>173</v>
      </c>
      <c r="H330" s="60">
        <v>298</v>
      </c>
      <c r="I330" s="146">
        <v>0</v>
      </c>
      <c r="J330" s="147">
        <v>0</v>
      </c>
      <c r="K330" s="147">
        <v>0</v>
      </c>
      <c r="L330" s="146">
        <v>0</v>
      </c>
    </row>
    <row r="331" spans="1:13" ht="30.75" hidden="1" customHeight="1">
      <c r="A331" s="70">
        <v>3</v>
      </c>
      <c r="B331" s="71">
        <v>3</v>
      </c>
      <c r="C331" s="71">
        <v>1</v>
      </c>
      <c r="D331" s="71">
        <v>4</v>
      </c>
      <c r="E331" s="71">
        <v>1</v>
      </c>
      <c r="F331" s="73">
        <v>2</v>
      </c>
      <c r="G331" s="74" t="s">
        <v>174</v>
      </c>
      <c r="H331" s="60">
        <v>299</v>
      </c>
      <c r="I331" s="146">
        <v>0</v>
      </c>
      <c r="J331" s="155">
        <v>0</v>
      </c>
      <c r="K331" s="155">
        <v>0</v>
      </c>
      <c r="L331" s="166">
        <v>0</v>
      </c>
      <c r="M331" s="1"/>
    </row>
    <row r="332" spans="1:13" ht="26.25" hidden="1" customHeight="1">
      <c r="A332" s="70">
        <v>3</v>
      </c>
      <c r="B332" s="71">
        <v>3</v>
      </c>
      <c r="C332" s="71">
        <v>1</v>
      </c>
      <c r="D332" s="71">
        <v>5</v>
      </c>
      <c r="E332" s="71"/>
      <c r="F332" s="73"/>
      <c r="G332" s="74" t="s">
        <v>175</v>
      </c>
      <c r="H332" s="60">
        <v>300</v>
      </c>
      <c r="I332" s="149">
        <f t="shared" ref="I332:L333" si="27">I333</f>
        <v>0</v>
      </c>
      <c r="J332" s="168">
        <f t="shared" si="27"/>
        <v>0</v>
      </c>
      <c r="K332" s="142">
        <f t="shared" si="27"/>
        <v>0</v>
      </c>
      <c r="L332" s="142">
        <f t="shared" si="27"/>
        <v>0</v>
      </c>
      <c r="M332" s="1"/>
    </row>
    <row r="333" spans="1:13" ht="30" hidden="1" customHeight="1">
      <c r="A333" s="67">
        <v>3</v>
      </c>
      <c r="B333" s="87">
        <v>3</v>
      </c>
      <c r="C333" s="87">
        <v>1</v>
      </c>
      <c r="D333" s="87">
        <v>5</v>
      </c>
      <c r="E333" s="87">
        <v>1</v>
      </c>
      <c r="F333" s="88"/>
      <c r="G333" s="74" t="s">
        <v>175</v>
      </c>
      <c r="H333" s="60">
        <v>301</v>
      </c>
      <c r="I333" s="142">
        <f t="shared" si="27"/>
        <v>0</v>
      </c>
      <c r="J333" s="169">
        <f t="shared" si="27"/>
        <v>0</v>
      </c>
      <c r="K333" s="149">
        <f t="shared" si="27"/>
        <v>0</v>
      </c>
      <c r="L333" s="149">
        <f t="shared" si="27"/>
        <v>0</v>
      </c>
      <c r="M333" s="1"/>
    </row>
    <row r="334" spans="1:13" ht="30" hidden="1" customHeight="1">
      <c r="A334" s="70">
        <v>3</v>
      </c>
      <c r="B334" s="71">
        <v>3</v>
      </c>
      <c r="C334" s="71">
        <v>1</v>
      </c>
      <c r="D334" s="71">
        <v>5</v>
      </c>
      <c r="E334" s="71">
        <v>1</v>
      </c>
      <c r="F334" s="73">
        <v>1</v>
      </c>
      <c r="G334" s="74" t="s">
        <v>176</v>
      </c>
      <c r="H334" s="60">
        <v>302</v>
      </c>
      <c r="I334" s="147">
        <v>0</v>
      </c>
      <c r="J334" s="155">
        <v>0</v>
      </c>
      <c r="K334" s="155">
        <v>0</v>
      </c>
      <c r="L334" s="166">
        <v>0</v>
      </c>
      <c r="M334" s="1"/>
    </row>
    <row r="335" spans="1:13" ht="30" hidden="1" customHeight="1">
      <c r="A335" s="70">
        <v>3</v>
      </c>
      <c r="B335" s="71">
        <v>3</v>
      </c>
      <c r="C335" s="71">
        <v>1</v>
      </c>
      <c r="D335" s="71">
        <v>6</v>
      </c>
      <c r="E335" s="71"/>
      <c r="F335" s="73"/>
      <c r="G335" s="74" t="s">
        <v>146</v>
      </c>
      <c r="H335" s="60">
        <v>303</v>
      </c>
      <c r="I335" s="142">
        <f t="shared" ref="I335:L336" si="28">I336</f>
        <v>0</v>
      </c>
      <c r="J335" s="168">
        <f t="shared" si="28"/>
        <v>0</v>
      </c>
      <c r="K335" s="142">
        <f t="shared" si="28"/>
        <v>0</v>
      </c>
      <c r="L335" s="142">
        <f t="shared" si="28"/>
        <v>0</v>
      </c>
      <c r="M335" s="1"/>
    </row>
    <row r="336" spans="1:13" ht="30" hidden="1" customHeight="1">
      <c r="A336" s="70">
        <v>3</v>
      </c>
      <c r="B336" s="71">
        <v>3</v>
      </c>
      <c r="C336" s="71">
        <v>1</v>
      </c>
      <c r="D336" s="71">
        <v>6</v>
      </c>
      <c r="E336" s="71">
        <v>1</v>
      </c>
      <c r="F336" s="73"/>
      <c r="G336" s="74" t="s">
        <v>146</v>
      </c>
      <c r="H336" s="60">
        <v>304</v>
      </c>
      <c r="I336" s="141">
        <f t="shared" si="28"/>
        <v>0</v>
      </c>
      <c r="J336" s="168">
        <f t="shared" si="28"/>
        <v>0</v>
      </c>
      <c r="K336" s="142">
        <f t="shared" si="28"/>
        <v>0</v>
      </c>
      <c r="L336" s="142">
        <f t="shared" si="28"/>
        <v>0</v>
      </c>
      <c r="M336" s="1"/>
    </row>
    <row r="337" spans="1:16" ht="25.5" hidden="1" customHeight="1">
      <c r="A337" s="70">
        <v>3</v>
      </c>
      <c r="B337" s="71">
        <v>3</v>
      </c>
      <c r="C337" s="71">
        <v>1</v>
      </c>
      <c r="D337" s="71">
        <v>6</v>
      </c>
      <c r="E337" s="71">
        <v>1</v>
      </c>
      <c r="F337" s="73">
        <v>1</v>
      </c>
      <c r="G337" s="74" t="s">
        <v>146</v>
      </c>
      <c r="H337" s="60">
        <v>305</v>
      </c>
      <c r="I337" s="155">
        <v>0</v>
      </c>
      <c r="J337" s="155">
        <v>0</v>
      </c>
      <c r="K337" s="155">
        <v>0</v>
      </c>
      <c r="L337" s="166">
        <v>0</v>
      </c>
      <c r="M337" s="1"/>
    </row>
    <row r="338" spans="1:16" ht="22.5" hidden="1" customHeight="1">
      <c r="A338" s="70">
        <v>3</v>
      </c>
      <c r="B338" s="71">
        <v>3</v>
      </c>
      <c r="C338" s="71">
        <v>1</v>
      </c>
      <c r="D338" s="71">
        <v>7</v>
      </c>
      <c r="E338" s="71"/>
      <c r="F338" s="73"/>
      <c r="G338" s="74" t="s">
        <v>177</v>
      </c>
      <c r="H338" s="60">
        <v>306</v>
      </c>
      <c r="I338" s="141">
        <f>I339</f>
        <v>0</v>
      </c>
      <c r="J338" s="168">
        <f>J339</f>
        <v>0</v>
      </c>
      <c r="K338" s="142">
        <f>K339</f>
        <v>0</v>
      </c>
      <c r="L338" s="142">
        <f>L339</f>
        <v>0</v>
      </c>
      <c r="M338" s="1"/>
    </row>
    <row r="339" spans="1:16" ht="25.5" hidden="1" customHeight="1">
      <c r="A339" s="70">
        <v>3</v>
      </c>
      <c r="B339" s="71">
        <v>3</v>
      </c>
      <c r="C339" s="71">
        <v>1</v>
      </c>
      <c r="D339" s="71">
        <v>7</v>
      </c>
      <c r="E339" s="71">
        <v>1</v>
      </c>
      <c r="F339" s="73"/>
      <c r="G339" s="74" t="s">
        <v>177</v>
      </c>
      <c r="H339" s="60">
        <v>307</v>
      </c>
      <c r="I339" s="141">
        <f>I340+I341</f>
        <v>0</v>
      </c>
      <c r="J339" s="141">
        <f>J340+J341</f>
        <v>0</v>
      </c>
      <c r="K339" s="141">
        <f>K340+K341</f>
        <v>0</v>
      </c>
      <c r="L339" s="141">
        <f>L340+L341</f>
        <v>0</v>
      </c>
      <c r="M339" s="1"/>
    </row>
    <row r="340" spans="1:16" ht="27" hidden="1" customHeight="1">
      <c r="A340" s="70">
        <v>3</v>
      </c>
      <c r="B340" s="71">
        <v>3</v>
      </c>
      <c r="C340" s="71">
        <v>1</v>
      </c>
      <c r="D340" s="71">
        <v>7</v>
      </c>
      <c r="E340" s="71">
        <v>1</v>
      </c>
      <c r="F340" s="73">
        <v>1</v>
      </c>
      <c r="G340" s="74" t="s">
        <v>178</v>
      </c>
      <c r="H340" s="60">
        <v>308</v>
      </c>
      <c r="I340" s="155">
        <v>0</v>
      </c>
      <c r="J340" s="155">
        <v>0</v>
      </c>
      <c r="K340" s="155">
        <v>0</v>
      </c>
      <c r="L340" s="166">
        <v>0</v>
      </c>
      <c r="M340" s="1"/>
    </row>
    <row r="341" spans="1:16" ht="27.75" hidden="1" customHeight="1">
      <c r="A341" s="70">
        <v>3</v>
      </c>
      <c r="B341" s="71">
        <v>3</v>
      </c>
      <c r="C341" s="71">
        <v>1</v>
      </c>
      <c r="D341" s="71">
        <v>7</v>
      </c>
      <c r="E341" s="71">
        <v>1</v>
      </c>
      <c r="F341" s="73">
        <v>2</v>
      </c>
      <c r="G341" s="74" t="s">
        <v>179</v>
      </c>
      <c r="H341" s="60">
        <v>309</v>
      </c>
      <c r="I341" s="147">
        <v>0</v>
      </c>
      <c r="J341" s="147">
        <v>0</v>
      </c>
      <c r="K341" s="147">
        <v>0</v>
      </c>
      <c r="L341" s="147">
        <v>0</v>
      </c>
      <c r="M341" s="1"/>
    </row>
    <row r="342" spans="1:16" ht="38.25" hidden="1" customHeight="1">
      <c r="A342" s="70">
        <v>3</v>
      </c>
      <c r="B342" s="71">
        <v>3</v>
      </c>
      <c r="C342" s="71">
        <v>2</v>
      </c>
      <c r="D342" s="71"/>
      <c r="E342" s="71"/>
      <c r="F342" s="73"/>
      <c r="G342" s="72" t="s">
        <v>180</v>
      </c>
      <c r="H342" s="60">
        <v>310</v>
      </c>
      <c r="I342" s="141">
        <f>SUM(I343+I352+I356+I360+I364+I367+I370)</f>
        <v>0</v>
      </c>
      <c r="J342" s="168">
        <f>SUM(J343+J352+J356+J360+J364+J367+J370)</f>
        <v>0</v>
      </c>
      <c r="K342" s="142">
        <f>SUM(K343+K352+K356+K360+K364+K367+K370)</f>
        <v>0</v>
      </c>
      <c r="L342" s="142">
        <f>SUM(L343+L352+L356+L360+L364+L367+L370)</f>
        <v>0</v>
      </c>
      <c r="M342" s="1"/>
    </row>
    <row r="343" spans="1:16" ht="30" hidden="1" customHeight="1">
      <c r="A343" s="70">
        <v>3</v>
      </c>
      <c r="B343" s="71">
        <v>3</v>
      </c>
      <c r="C343" s="71">
        <v>2</v>
      </c>
      <c r="D343" s="71">
        <v>1</v>
      </c>
      <c r="E343" s="71"/>
      <c r="F343" s="73"/>
      <c r="G343" s="72" t="s">
        <v>128</v>
      </c>
      <c r="H343" s="60">
        <v>311</v>
      </c>
      <c r="I343" s="141">
        <f>I344+I346+I349</f>
        <v>0</v>
      </c>
      <c r="J343" s="141">
        <f>J344+J346+J349</f>
        <v>0</v>
      </c>
      <c r="K343" s="141">
        <f>K344+K346+K349</f>
        <v>0</v>
      </c>
      <c r="L343" s="141">
        <f>L344+L346+L349</f>
        <v>0</v>
      </c>
      <c r="M343" s="1"/>
    </row>
    <row r="344" spans="1:16" hidden="1">
      <c r="A344" s="75">
        <v>3</v>
      </c>
      <c r="B344" s="70">
        <v>3</v>
      </c>
      <c r="C344" s="71">
        <v>2</v>
      </c>
      <c r="D344" s="72">
        <v>1</v>
      </c>
      <c r="E344" s="70">
        <v>1</v>
      </c>
      <c r="F344" s="73"/>
      <c r="G344" s="72" t="s">
        <v>128</v>
      </c>
      <c r="H344" s="60">
        <v>312</v>
      </c>
      <c r="I344" s="141">
        <f t="shared" ref="I344:P344" si="29">SUM(I345:I345)</f>
        <v>0</v>
      </c>
      <c r="J344" s="141">
        <f t="shared" si="29"/>
        <v>0</v>
      </c>
      <c r="K344" s="141">
        <f t="shared" si="29"/>
        <v>0</v>
      </c>
      <c r="L344" s="141">
        <f t="shared" si="29"/>
        <v>0</v>
      </c>
      <c r="M344" s="125">
        <f t="shared" si="29"/>
        <v>0</v>
      </c>
      <c r="N344" s="125">
        <f t="shared" si="29"/>
        <v>0</v>
      </c>
      <c r="O344" s="125">
        <f t="shared" si="29"/>
        <v>0</v>
      </c>
      <c r="P344" s="125">
        <f t="shared" si="29"/>
        <v>0</v>
      </c>
    </row>
    <row r="345" spans="1:16" ht="27.75" hidden="1" customHeight="1">
      <c r="A345" s="75">
        <v>3</v>
      </c>
      <c r="B345" s="70">
        <v>3</v>
      </c>
      <c r="C345" s="71">
        <v>2</v>
      </c>
      <c r="D345" s="72">
        <v>1</v>
      </c>
      <c r="E345" s="70">
        <v>1</v>
      </c>
      <c r="F345" s="73">
        <v>1</v>
      </c>
      <c r="G345" s="72" t="s">
        <v>129</v>
      </c>
      <c r="H345" s="60">
        <v>313</v>
      </c>
      <c r="I345" s="155">
        <v>0</v>
      </c>
      <c r="J345" s="155">
        <v>0</v>
      </c>
      <c r="K345" s="155">
        <v>0</v>
      </c>
      <c r="L345" s="166">
        <v>0</v>
      </c>
      <c r="M345" s="1"/>
    </row>
    <row r="346" spans="1:16" hidden="1">
      <c r="A346" s="75">
        <v>3</v>
      </c>
      <c r="B346" s="70">
        <v>3</v>
      </c>
      <c r="C346" s="71">
        <v>2</v>
      </c>
      <c r="D346" s="72">
        <v>1</v>
      </c>
      <c r="E346" s="70">
        <v>2</v>
      </c>
      <c r="F346" s="73"/>
      <c r="G346" s="89" t="s">
        <v>152</v>
      </c>
      <c r="H346" s="60">
        <v>314</v>
      </c>
      <c r="I346" s="141">
        <f>SUM(I347:I348)</f>
        <v>0</v>
      </c>
      <c r="J346" s="141">
        <f>SUM(J347:J348)</f>
        <v>0</v>
      </c>
      <c r="K346" s="141">
        <f>SUM(K347:K348)</f>
        <v>0</v>
      </c>
      <c r="L346" s="141">
        <f>SUM(L347:L348)</f>
        <v>0</v>
      </c>
    </row>
    <row r="347" spans="1:16" hidden="1">
      <c r="A347" s="75">
        <v>3</v>
      </c>
      <c r="B347" s="70">
        <v>3</v>
      </c>
      <c r="C347" s="71">
        <v>2</v>
      </c>
      <c r="D347" s="72">
        <v>1</v>
      </c>
      <c r="E347" s="70">
        <v>2</v>
      </c>
      <c r="F347" s="73">
        <v>1</v>
      </c>
      <c r="G347" s="89" t="s">
        <v>131</v>
      </c>
      <c r="H347" s="60">
        <v>315</v>
      </c>
      <c r="I347" s="155">
        <v>0</v>
      </c>
      <c r="J347" s="155">
        <v>0</v>
      </c>
      <c r="K347" s="155">
        <v>0</v>
      </c>
      <c r="L347" s="166">
        <v>0</v>
      </c>
    </row>
    <row r="348" spans="1:16" hidden="1">
      <c r="A348" s="75">
        <v>3</v>
      </c>
      <c r="B348" s="70">
        <v>3</v>
      </c>
      <c r="C348" s="71">
        <v>2</v>
      </c>
      <c r="D348" s="72">
        <v>1</v>
      </c>
      <c r="E348" s="70">
        <v>2</v>
      </c>
      <c r="F348" s="73">
        <v>2</v>
      </c>
      <c r="G348" s="89" t="s">
        <v>132</v>
      </c>
      <c r="H348" s="60">
        <v>316</v>
      </c>
      <c r="I348" s="147">
        <v>0</v>
      </c>
      <c r="J348" s="147">
        <v>0</v>
      </c>
      <c r="K348" s="147">
        <v>0</v>
      </c>
      <c r="L348" s="147">
        <v>0</v>
      </c>
    </row>
    <row r="349" spans="1:16" hidden="1">
      <c r="A349" s="75">
        <v>3</v>
      </c>
      <c r="B349" s="70">
        <v>3</v>
      </c>
      <c r="C349" s="71">
        <v>2</v>
      </c>
      <c r="D349" s="72">
        <v>1</v>
      </c>
      <c r="E349" s="70">
        <v>3</v>
      </c>
      <c r="F349" s="73"/>
      <c r="G349" s="89" t="s">
        <v>133</v>
      </c>
      <c r="H349" s="60">
        <v>317</v>
      </c>
      <c r="I349" s="141">
        <f>SUM(I350:I351)</f>
        <v>0</v>
      </c>
      <c r="J349" s="141">
        <f>SUM(J350:J351)</f>
        <v>0</v>
      </c>
      <c r="K349" s="141">
        <f>SUM(K350:K351)</f>
        <v>0</v>
      </c>
      <c r="L349" s="141">
        <f>SUM(L350:L351)</f>
        <v>0</v>
      </c>
    </row>
    <row r="350" spans="1:16" hidden="1">
      <c r="A350" s="75">
        <v>3</v>
      </c>
      <c r="B350" s="70">
        <v>3</v>
      </c>
      <c r="C350" s="71">
        <v>2</v>
      </c>
      <c r="D350" s="72">
        <v>1</v>
      </c>
      <c r="E350" s="70">
        <v>3</v>
      </c>
      <c r="F350" s="73">
        <v>1</v>
      </c>
      <c r="G350" s="89" t="s">
        <v>134</v>
      </c>
      <c r="H350" s="60">
        <v>318</v>
      </c>
      <c r="I350" s="147">
        <v>0</v>
      </c>
      <c r="J350" s="147">
        <v>0</v>
      </c>
      <c r="K350" s="147">
        <v>0</v>
      </c>
      <c r="L350" s="147">
        <v>0</v>
      </c>
    </row>
    <row r="351" spans="1:16" hidden="1">
      <c r="A351" s="75">
        <v>3</v>
      </c>
      <c r="B351" s="70">
        <v>3</v>
      </c>
      <c r="C351" s="71">
        <v>2</v>
      </c>
      <c r="D351" s="72">
        <v>1</v>
      </c>
      <c r="E351" s="70">
        <v>3</v>
      </c>
      <c r="F351" s="73">
        <v>2</v>
      </c>
      <c r="G351" s="89" t="s">
        <v>153</v>
      </c>
      <c r="H351" s="60">
        <v>319</v>
      </c>
      <c r="I351" s="165">
        <v>0</v>
      </c>
      <c r="J351" s="170">
        <v>0</v>
      </c>
      <c r="K351" s="165">
        <v>0</v>
      </c>
      <c r="L351" s="165">
        <v>0</v>
      </c>
    </row>
    <row r="352" spans="1:16" hidden="1">
      <c r="A352" s="79">
        <v>3</v>
      </c>
      <c r="B352" s="79">
        <v>3</v>
      </c>
      <c r="C352" s="86">
        <v>2</v>
      </c>
      <c r="D352" s="89">
        <v>2</v>
      </c>
      <c r="E352" s="86"/>
      <c r="F352" s="88"/>
      <c r="G352" s="89" t="s">
        <v>166</v>
      </c>
      <c r="H352" s="60">
        <v>320</v>
      </c>
      <c r="I352" s="150">
        <f>I353</f>
        <v>0</v>
      </c>
      <c r="J352" s="171">
        <f>J353</f>
        <v>0</v>
      </c>
      <c r="K352" s="151">
        <f>K353</f>
        <v>0</v>
      </c>
      <c r="L352" s="151">
        <f>L353</f>
        <v>0</v>
      </c>
    </row>
    <row r="353" spans="1:13" hidden="1">
      <c r="A353" s="75">
        <v>3</v>
      </c>
      <c r="B353" s="75">
        <v>3</v>
      </c>
      <c r="C353" s="70">
        <v>2</v>
      </c>
      <c r="D353" s="72">
        <v>2</v>
      </c>
      <c r="E353" s="70">
        <v>1</v>
      </c>
      <c r="F353" s="73"/>
      <c r="G353" s="89" t="s">
        <v>166</v>
      </c>
      <c r="H353" s="60">
        <v>321</v>
      </c>
      <c r="I353" s="141">
        <f>SUM(I354:I355)</f>
        <v>0</v>
      </c>
      <c r="J353" s="152">
        <f>SUM(J354:J355)</f>
        <v>0</v>
      </c>
      <c r="K353" s="142">
        <f>SUM(K354:K355)</f>
        <v>0</v>
      </c>
      <c r="L353" s="142">
        <f>SUM(L354:L355)</f>
        <v>0</v>
      </c>
    </row>
    <row r="354" spans="1:13" hidden="1">
      <c r="A354" s="75">
        <v>3</v>
      </c>
      <c r="B354" s="75">
        <v>3</v>
      </c>
      <c r="C354" s="70">
        <v>2</v>
      </c>
      <c r="D354" s="72">
        <v>2</v>
      </c>
      <c r="E354" s="75">
        <v>1</v>
      </c>
      <c r="F354" s="99">
        <v>1</v>
      </c>
      <c r="G354" s="72" t="s">
        <v>167</v>
      </c>
      <c r="H354" s="60">
        <v>322</v>
      </c>
      <c r="I354" s="147">
        <v>0</v>
      </c>
      <c r="J354" s="147">
        <v>0</v>
      </c>
      <c r="K354" s="147">
        <v>0</v>
      </c>
      <c r="L354" s="147">
        <v>0</v>
      </c>
    </row>
    <row r="355" spans="1:13" hidden="1">
      <c r="A355" s="79">
        <v>3</v>
      </c>
      <c r="B355" s="79">
        <v>3</v>
      </c>
      <c r="C355" s="80">
        <v>2</v>
      </c>
      <c r="D355" s="81">
        <v>2</v>
      </c>
      <c r="E355" s="82">
        <v>1</v>
      </c>
      <c r="F355" s="105">
        <v>2</v>
      </c>
      <c r="G355" s="82" t="s">
        <v>168</v>
      </c>
      <c r="H355" s="60">
        <v>323</v>
      </c>
      <c r="I355" s="147">
        <v>0</v>
      </c>
      <c r="J355" s="147">
        <v>0</v>
      </c>
      <c r="K355" s="147">
        <v>0</v>
      </c>
      <c r="L355" s="147">
        <v>0</v>
      </c>
    </row>
    <row r="356" spans="1:13" ht="23.25" hidden="1" customHeight="1">
      <c r="A356" s="75">
        <v>3</v>
      </c>
      <c r="B356" s="75">
        <v>3</v>
      </c>
      <c r="C356" s="70">
        <v>2</v>
      </c>
      <c r="D356" s="71">
        <v>3</v>
      </c>
      <c r="E356" s="72"/>
      <c r="F356" s="99"/>
      <c r="G356" s="72" t="s">
        <v>169</v>
      </c>
      <c r="H356" s="60">
        <v>324</v>
      </c>
      <c r="I356" s="141">
        <f>I357</f>
        <v>0</v>
      </c>
      <c r="J356" s="152">
        <f>J357</f>
        <v>0</v>
      </c>
      <c r="K356" s="142">
        <f>K357</f>
        <v>0</v>
      </c>
      <c r="L356" s="142">
        <f>L357</f>
        <v>0</v>
      </c>
      <c r="M356" s="1"/>
    </row>
    <row r="357" spans="1:13" ht="27.75" hidden="1" customHeight="1">
      <c r="A357" s="75">
        <v>3</v>
      </c>
      <c r="B357" s="75">
        <v>3</v>
      </c>
      <c r="C357" s="70">
        <v>2</v>
      </c>
      <c r="D357" s="71">
        <v>3</v>
      </c>
      <c r="E357" s="72">
        <v>1</v>
      </c>
      <c r="F357" s="99"/>
      <c r="G357" s="72" t="s">
        <v>169</v>
      </c>
      <c r="H357" s="60">
        <v>325</v>
      </c>
      <c r="I357" s="141">
        <f>I358+I359</f>
        <v>0</v>
      </c>
      <c r="J357" s="141">
        <f>J358+J359</f>
        <v>0</v>
      </c>
      <c r="K357" s="141">
        <f>K358+K359</f>
        <v>0</v>
      </c>
      <c r="L357" s="141">
        <f>L358+L359</f>
        <v>0</v>
      </c>
      <c r="M357" s="1"/>
    </row>
    <row r="358" spans="1:13" ht="28.5" hidden="1" customHeight="1">
      <c r="A358" s="75">
        <v>3</v>
      </c>
      <c r="B358" s="75">
        <v>3</v>
      </c>
      <c r="C358" s="70">
        <v>2</v>
      </c>
      <c r="D358" s="71">
        <v>3</v>
      </c>
      <c r="E358" s="72">
        <v>1</v>
      </c>
      <c r="F358" s="99">
        <v>1</v>
      </c>
      <c r="G358" s="72" t="s">
        <v>170</v>
      </c>
      <c r="H358" s="60">
        <v>326</v>
      </c>
      <c r="I358" s="155">
        <v>0</v>
      </c>
      <c r="J358" s="155">
        <v>0</v>
      </c>
      <c r="K358" s="155">
        <v>0</v>
      </c>
      <c r="L358" s="166">
        <v>0</v>
      </c>
      <c r="M358" s="1"/>
    </row>
    <row r="359" spans="1:13" ht="27.75" hidden="1" customHeight="1">
      <c r="A359" s="75">
        <v>3</v>
      </c>
      <c r="B359" s="75">
        <v>3</v>
      </c>
      <c r="C359" s="70">
        <v>2</v>
      </c>
      <c r="D359" s="71">
        <v>3</v>
      </c>
      <c r="E359" s="72">
        <v>1</v>
      </c>
      <c r="F359" s="99">
        <v>2</v>
      </c>
      <c r="G359" s="72" t="s">
        <v>171</v>
      </c>
      <c r="H359" s="60">
        <v>327</v>
      </c>
      <c r="I359" s="147">
        <v>0</v>
      </c>
      <c r="J359" s="147">
        <v>0</v>
      </c>
      <c r="K359" s="147">
        <v>0</v>
      </c>
      <c r="L359" s="147">
        <v>0</v>
      </c>
      <c r="M359" s="1"/>
    </row>
    <row r="360" spans="1:13" hidden="1">
      <c r="A360" s="75">
        <v>3</v>
      </c>
      <c r="B360" s="75">
        <v>3</v>
      </c>
      <c r="C360" s="70">
        <v>2</v>
      </c>
      <c r="D360" s="71">
        <v>4</v>
      </c>
      <c r="E360" s="71"/>
      <c r="F360" s="73"/>
      <c r="G360" s="72" t="s">
        <v>172</v>
      </c>
      <c r="H360" s="60">
        <v>328</v>
      </c>
      <c r="I360" s="141">
        <f>I361</f>
        <v>0</v>
      </c>
      <c r="J360" s="152">
        <f>J361</f>
        <v>0</v>
      </c>
      <c r="K360" s="142">
        <f>K361</f>
        <v>0</v>
      </c>
      <c r="L360" s="142">
        <f>L361</f>
        <v>0</v>
      </c>
    </row>
    <row r="361" spans="1:13" hidden="1">
      <c r="A361" s="85">
        <v>3</v>
      </c>
      <c r="B361" s="85">
        <v>3</v>
      </c>
      <c r="C361" s="67">
        <v>2</v>
      </c>
      <c r="D361" s="65">
        <v>4</v>
      </c>
      <c r="E361" s="65">
        <v>1</v>
      </c>
      <c r="F361" s="68"/>
      <c r="G361" s="72" t="s">
        <v>172</v>
      </c>
      <c r="H361" s="60">
        <v>329</v>
      </c>
      <c r="I361" s="148">
        <f>SUM(I362:I363)</f>
        <v>0</v>
      </c>
      <c r="J361" s="153">
        <f>SUM(J362:J363)</f>
        <v>0</v>
      </c>
      <c r="K361" s="149">
        <f>SUM(K362:K363)</f>
        <v>0</v>
      </c>
      <c r="L361" s="149">
        <f>SUM(L362:L363)</f>
        <v>0</v>
      </c>
    </row>
    <row r="362" spans="1:13" ht="30.75" hidden="1" customHeight="1">
      <c r="A362" s="75">
        <v>3</v>
      </c>
      <c r="B362" s="75">
        <v>3</v>
      </c>
      <c r="C362" s="70">
        <v>2</v>
      </c>
      <c r="D362" s="71">
        <v>4</v>
      </c>
      <c r="E362" s="71">
        <v>1</v>
      </c>
      <c r="F362" s="73">
        <v>1</v>
      </c>
      <c r="G362" s="72" t="s">
        <v>173</v>
      </c>
      <c r="H362" s="60">
        <v>330</v>
      </c>
      <c r="I362" s="147">
        <v>0</v>
      </c>
      <c r="J362" s="147">
        <v>0</v>
      </c>
      <c r="K362" s="147">
        <v>0</v>
      </c>
      <c r="L362" s="147">
        <v>0</v>
      </c>
      <c r="M362" s="1"/>
    </row>
    <row r="363" spans="1:13" hidden="1">
      <c r="A363" s="75">
        <v>3</v>
      </c>
      <c r="B363" s="75">
        <v>3</v>
      </c>
      <c r="C363" s="70">
        <v>2</v>
      </c>
      <c r="D363" s="71">
        <v>4</v>
      </c>
      <c r="E363" s="71">
        <v>1</v>
      </c>
      <c r="F363" s="73">
        <v>2</v>
      </c>
      <c r="G363" s="72" t="s">
        <v>181</v>
      </c>
      <c r="H363" s="60">
        <v>331</v>
      </c>
      <c r="I363" s="147">
        <v>0</v>
      </c>
      <c r="J363" s="147">
        <v>0</v>
      </c>
      <c r="K363" s="147">
        <v>0</v>
      </c>
      <c r="L363" s="147">
        <v>0</v>
      </c>
    </row>
    <row r="364" spans="1:13" hidden="1">
      <c r="A364" s="75">
        <v>3</v>
      </c>
      <c r="B364" s="75">
        <v>3</v>
      </c>
      <c r="C364" s="70">
        <v>2</v>
      </c>
      <c r="D364" s="71">
        <v>5</v>
      </c>
      <c r="E364" s="71"/>
      <c r="F364" s="73"/>
      <c r="G364" s="72" t="s">
        <v>175</v>
      </c>
      <c r="H364" s="60">
        <v>332</v>
      </c>
      <c r="I364" s="141">
        <f t="shared" ref="I364:L365" si="30">I365</f>
        <v>0</v>
      </c>
      <c r="J364" s="152">
        <f t="shared" si="30"/>
        <v>0</v>
      </c>
      <c r="K364" s="142">
        <f t="shared" si="30"/>
        <v>0</v>
      </c>
      <c r="L364" s="142">
        <f t="shared" si="30"/>
        <v>0</v>
      </c>
    </row>
    <row r="365" spans="1:13" hidden="1">
      <c r="A365" s="85">
        <v>3</v>
      </c>
      <c r="B365" s="85">
        <v>3</v>
      </c>
      <c r="C365" s="67">
        <v>2</v>
      </c>
      <c r="D365" s="65">
        <v>5</v>
      </c>
      <c r="E365" s="65">
        <v>1</v>
      </c>
      <c r="F365" s="68"/>
      <c r="G365" s="72" t="s">
        <v>175</v>
      </c>
      <c r="H365" s="60">
        <v>333</v>
      </c>
      <c r="I365" s="148">
        <f t="shared" si="30"/>
        <v>0</v>
      </c>
      <c r="J365" s="153">
        <f t="shared" si="30"/>
        <v>0</v>
      </c>
      <c r="K365" s="149">
        <f t="shared" si="30"/>
        <v>0</v>
      </c>
      <c r="L365" s="149">
        <f t="shared" si="30"/>
        <v>0</v>
      </c>
    </row>
    <row r="366" spans="1:13" hidden="1">
      <c r="A366" s="75">
        <v>3</v>
      </c>
      <c r="B366" s="75">
        <v>3</v>
      </c>
      <c r="C366" s="70">
        <v>2</v>
      </c>
      <c r="D366" s="71">
        <v>5</v>
      </c>
      <c r="E366" s="71">
        <v>1</v>
      </c>
      <c r="F366" s="73">
        <v>1</v>
      </c>
      <c r="G366" s="72" t="s">
        <v>175</v>
      </c>
      <c r="H366" s="60">
        <v>334</v>
      </c>
      <c r="I366" s="155">
        <v>0</v>
      </c>
      <c r="J366" s="155">
        <v>0</v>
      </c>
      <c r="K366" s="155">
        <v>0</v>
      </c>
      <c r="L366" s="166">
        <v>0</v>
      </c>
    </row>
    <row r="367" spans="1:13" ht="30.75" hidden="1" customHeight="1">
      <c r="A367" s="75">
        <v>3</v>
      </c>
      <c r="B367" s="75">
        <v>3</v>
      </c>
      <c r="C367" s="70">
        <v>2</v>
      </c>
      <c r="D367" s="71">
        <v>6</v>
      </c>
      <c r="E367" s="71"/>
      <c r="F367" s="73"/>
      <c r="G367" s="72" t="s">
        <v>146</v>
      </c>
      <c r="H367" s="60">
        <v>335</v>
      </c>
      <c r="I367" s="141">
        <f t="shared" ref="I367:L368" si="31">I368</f>
        <v>0</v>
      </c>
      <c r="J367" s="152">
        <f t="shared" si="31"/>
        <v>0</v>
      </c>
      <c r="K367" s="142">
        <f t="shared" si="31"/>
        <v>0</v>
      </c>
      <c r="L367" s="142">
        <f t="shared" si="31"/>
        <v>0</v>
      </c>
      <c r="M367" s="1"/>
    </row>
    <row r="368" spans="1:13" ht="25.5" hidden="1" customHeight="1">
      <c r="A368" s="75">
        <v>3</v>
      </c>
      <c r="B368" s="75">
        <v>3</v>
      </c>
      <c r="C368" s="70">
        <v>2</v>
      </c>
      <c r="D368" s="71">
        <v>6</v>
      </c>
      <c r="E368" s="71">
        <v>1</v>
      </c>
      <c r="F368" s="73"/>
      <c r="G368" s="72" t="s">
        <v>146</v>
      </c>
      <c r="H368" s="60">
        <v>336</v>
      </c>
      <c r="I368" s="141">
        <f t="shared" si="31"/>
        <v>0</v>
      </c>
      <c r="J368" s="152">
        <f t="shared" si="31"/>
        <v>0</v>
      </c>
      <c r="K368" s="142">
        <f t="shared" si="31"/>
        <v>0</v>
      </c>
      <c r="L368" s="142">
        <f t="shared" si="31"/>
        <v>0</v>
      </c>
      <c r="M368" s="1"/>
    </row>
    <row r="369" spans="1:13" ht="24" hidden="1" customHeight="1">
      <c r="A369" s="79">
        <v>3</v>
      </c>
      <c r="B369" s="79">
        <v>3</v>
      </c>
      <c r="C369" s="80">
        <v>2</v>
      </c>
      <c r="D369" s="81">
        <v>6</v>
      </c>
      <c r="E369" s="81">
        <v>1</v>
      </c>
      <c r="F369" s="83">
        <v>1</v>
      </c>
      <c r="G369" s="82" t="s">
        <v>146</v>
      </c>
      <c r="H369" s="60">
        <v>337</v>
      </c>
      <c r="I369" s="155">
        <v>0</v>
      </c>
      <c r="J369" s="155">
        <v>0</v>
      </c>
      <c r="K369" s="155">
        <v>0</v>
      </c>
      <c r="L369" s="166">
        <v>0</v>
      </c>
      <c r="M369" s="1"/>
    </row>
    <row r="370" spans="1:13" ht="28.5" hidden="1" customHeight="1">
      <c r="A370" s="75">
        <v>3</v>
      </c>
      <c r="B370" s="75">
        <v>3</v>
      </c>
      <c r="C370" s="70">
        <v>2</v>
      </c>
      <c r="D370" s="71">
        <v>7</v>
      </c>
      <c r="E370" s="71"/>
      <c r="F370" s="73"/>
      <c r="G370" s="72" t="s">
        <v>177</v>
      </c>
      <c r="H370" s="60">
        <v>338</v>
      </c>
      <c r="I370" s="141">
        <f>I371</f>
        <v>0</v>
      </c>
      <c r="J370" s="152">
        <f>J371</f>
        <v>0</v>
      </c>
      <c r="K370" s="142">
        <f>K371</f>
        <v>0</v>
      </c>
      <c r="L370" s="142">
        <f>L371</f>
        <v>0</v>
      </c>
      <c r="M370" s="1"/>
    </row>
    <row r="371" spans="1:13" ht="28.5" hidden="1" customHeight="1">
      <c r="A371" s="79">
        <v>3</v>
      </c>
      <c r="B371" s="79">
        <v>3</v>
      </c>
      <c r="C371" s="80">
        <v>2</v>
      </c>
      <c r="D371" s="81">
        <v>7</v>
      </c>
      <c r="E371" s="81">
        <v>1</v>
      </c>
      <c r="F371" s="83"/>
      <c r="G371" s="72" t="s">
        <v>177</v>
      </c>
      <c r="H371" s="60">
        <v>339</v>
      </c>
      <c r="I371" s="141">
        <f>SUM(I372:I373)</f>
        <v>0</v>
      </c>
      <c r="J371" s="141">
        <f>SUM(J372:J373)</f>
        <v>0</v>
      </c>
      <c r="K371" s="141">
        <f>SUM(K372:K373)</f>
        <v>0</v>
      </c>
      <c r="L371" s="141">
        <f>SUM(L372:L373)</f>
        <v>0</v>
      </c>
      <c r="M371" s="1"/>
    </row>
    <row r="372" spans="1:13" ht="27" hidden="1" customHeight="1">
      <c r="A372" s="75">
        <v>3</v>
      </c>
      <c r="B372" s="75">
        <v>3</v>
      </c>
      <c r="C372" s="70">
        <v>2</v>
      </c>
      <c r="D372" s="71">
        <v>7</v>
      </c>
      <c r="E372" s="71">
        <v>1</v>
      </c>
      <c r="F372" s="73">
        <v>1</v>
      </c>
      <c r="G372" s="72" t="s">
        <v>178</v>
      </c>
      <c r="H372" s="60">
        <v>340</v>
      </c>
      <c r="I372" s="155">
        <v>0</v>
      </c>
      <c r="J372" s="155">
        <v>0</v>
      </c>
      <c r="K372" s="155">
        <v>0</v>
      </c>
      <c r="L372" s="166">
        <v>0</v>
      </c>
      <c r="M372" s="1"/>
    </row>
    <row r="373" spans="1:13" ht="30" hidden="1" customHeight="1">
      <c r="A373" s="75">
        <v>3</v>
      </c>
      <c r="B373" s="75">
        <v>3</v>
      </c>
      <c r="C373" s="70">
        <v>2</v>
      </c>
      <c r="D373" s="71">
        <v>7</v>
      </c>
      <c r="E373" s="71">
        <v>1</v>
      </c>
      <c r="F373" s="73">
        <v>2</v>
      </c>
      <c r="G373" s="72" t="s">
        <v>179</v>
      </c>
      <c r="H373" s="60">
        <v>341</v>
      </c>
      <c r="I373" s="147">
        <v>0</v>
      </c>
      <c r="J373" s="147">
        <v>0</v>
      </c>
      <c r="K373" s="147">
        <v>0</v>
      </c>
      <c r="L373" s="147">
        <v>0</v>
      </c>
      <c r="M373" s="1"/>
    </row>
    <row r="374" spans="1:13" ht="39.75" customHeight="1">
      <c r="A374" s="38"/>
      <c r="B374" s="38"/>
      <c r="C374" s="39"/>
      <c r="D374" s="126"/>
      <c r="E374" s="127"/>
      <c r="F374" s="128"/>
      <c r="G374" s="129" t="s">
        <v>182</v>
      </c>
      <c r="H374" s="60">
        <v>342</v>
      </c>
      <c r="I374" s="156">
        <f>SUM(I33+I190)</f>
        <v>832000</v>
      </c>
      <c r="J374" s="156">
        <f>SUM(J33+J190)</f>
        <v>207900</v>
      </c>
      <c r="K374" s="156">
        <f>SUM(K33+K190)</f>
        <v>121542.98000000001</v>
      </c>
      <c r="L374" s="156">
        <f>SUM(L33+L190)</f>
        <v>121542.98000000001</v>
      </c>
      <c r="M374" s="1"/>
    </row>
    <row r="375" spans="1:13" ht="18.75" customHeight="1">
      <c r="G375" s="63"/>
      <c r="H375" s="60"/>
      <c r="I375" s="130"/>
      <c r="J375" s="131"/>
      <c r="K375" s="131"/>
      <c r="L375" s="131"/>
    </row>
    <row r="376" spans="1:13" ht="18.75" customHeight="1">
      <c r="D376" s="34" t="s">
        <v>208</v>
      </c>
      <c r="E376" s="34"/>
      <c r="F376" s="45"/>
      <c r="G376" s="132"/>
      <c r="H376" s="133"/>
      <c r="I376" s="134"/>
      <c r="J376" s="215" t="s">
        <v>209</v>
      </c>
      <c r="K376" s="215"/>
      <c r="L376" s="215"/>
    </row>
    <row r="377" spans="1:13" ht="18.75" customHeight="1">
      <c r="A377" s="135"/>
      <c r="B377" s="135"/>
      <c r="C377" s="135"/>
      <c r="D377" s="136" t="s">
        <v>211</v>
      </c>
      <c r="E377" s="1"/>
      <c r="F377" s="1"/>
      <c r="G377" s="1"/>
      <c r="H377" s="1"/>
      <c r="I377" s="137" t="s">
        <v>183</v>
      </c>
      <c r="K377" s="212" t="s">
        <v>184</v>
      </c>
      <c r="L377" s="212"/>
    </row>
    <row r="378" spans="1:13" ht="15.75" customHeight="1">
      <c r="I378" s="138"/>
      <c r="K378" s="138"/>
      <c r="L378" s="138"/>
    </row>
    <row r="379" spans="1:13" ht="34.5" customHeight="1">
      <c r="D379" s="238" t="s">
        <v>253</v>
      </c>
      <c r="E379" s="238"/>
      <c r="F379" s="238"/>
      <c r="G379" s="238"/>
      <c r="H379" s="172"/>
      <c r="I379" s="172"/>
      <c r="J379" s="205" t="s">
        <v>254</v>
      </c>
      <c r="K379" s="205"/>
      <c r="L379" s="205"/>
    </row>
    <row r="380" spans="1:13" ht="39" customHeight="1">
      <c r="D380" s="210" t="s">
        <v>249</v>
      </c>
      <c r="E380" s="211"/>
      <c r="F380" s="211"/>
      <c r="G380" s="211"/>
      <c r="H380" s="139"/>
      <c r="I380" s="140" t="s">
        <v>183</v>
      </c>
      <c r="K380" s="212" t="s">
        <v>184</v>
      </c>
      <c r="L380" s="212"/>
    </row>
    <row r="382" spans="1:13">
      <c r="H382" s="3" t="s">
        <v>210</v>
      </c>
    </row>
  </sheetData>
  <mergeCells count="28">
    <mergeCell ref="K30:K31"/>
    <mergeCell ref="L30:L31"/>
    <mergeCell ref="J1:L1"/>
    <mergeCell ref="G13:K13"/>
    <mergeCell ref="G17:K17"/>
    <mergeCell ref="A6:L6"/>
    <mergeCell ref="G8:L8"/>
    <mergeCell ref="A9:L9"/>
    <mergeCell ref="G11:K11"/>
    <mergeCell ref="A12:L12"/>
    <mergeCell ref="G14:K14"/>
    <mergeCell ref="B15:L15"/>
    <mergeCell ref="D379:G379"/>
    <mergeCell ref="D380:G380"/>
    <mergeCell ref="K380:L380"/>
    <mergeCell ref="G18:K18"/>
    <mergeCell ref="E20:K20"/>
    <mergeCell ref="J376:L376"/>
    <mergeCell ref="K377:L377"/>
    <mergeCell ref="J379:L379"/>
    <mergeCell ref="A32:F32"/>
    <mergeCell ref="A21:L21"/>
    <mergeCell ref="C25:I25"/>
    <mergeCell ref="G28:H28"/>
    <mergeCell ref="A30:F31"/>
    <mergeCell ref="G30:G31"/>
    <mergeCell ref="H30:H31"/>
    <mergeCell ref="I30:J30"/>
  </mergeCells>
  <pageMargins left="0.31496062992125984" right="0.31496062992125984" top="0.78740157480314965" bottom="0.74803149606299213" header="0.31496062992125984" footer="0.31496062992125984"/>
  <pageSetup paperSize="9" scale="85"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R384"/>
  <sheetViews>
    <sheetView topLeftCell="A28" workbookViewId="0">
      <selection sqref="A1:L384"/>
    </sheetView>
  </sheetViews>
  <sheetFormatPr defaultColWidth="9.140625" defaultRowHeight="15"/>
  <cols>
    <col min="1" max="4" width="2" style="3" customWidth="1"/>
    <col min="5" max="5" width="2.140625" style="3" customWidth="1"/>
    <col min="6" max="6" width="3.5703125" style="4" customWidth="1"/>
    <col min="7" max="7" width="34.28515625" style="3" customWidth="1"/>
    <col min="8" max="8" width="9.42578125" style="3" customWidth="1"/>
    <col min="9" max="9" width="12.28515625" style="3" customWidth="1"/>
    <col min="10" max="10" width="11.7109375" style="3" customWidth="1"/>
    <col min="11" max="11" width="12.42578125" style="3" customWidth="1"/>
    <col min="12" max="12" width="11.140625" style="3" customWidth="1"/>
    <col min="13" max="13" width="0.140625" style="3" hidden="1" customWidth="1"/>
    <col min="14" max="14" width="6.140625" style="3" hidden="1" customWidth="1"/>
    <col min="15" max="15" width="8.85546875" style="3" hidden="1" customWidth="1"/>
    <col min="16" max="16" width="9.140625" style="3"/>
    <col min="17" max="17" width="11" style="3" customWidth="1"/>
    <col min="18" max="18" width="9.140625" style="3"/>
    <col min="19" max="16384" width="9.140625" style="1"/>
  </cols>
  <sheetData>
    <row r="1" spans="1:17" ht="28.5" customHeight="1">
      <c r="G1" s="5"/>
      <c r="H1" s="6"/>
      <c r="I1" s="7"/>
      <c r="J1" s="232" t="s">
        <v>207</v>
      </c>
      <c r="K1" s="232"/>
      <c r="L1" s="232"/>
      <c r="M1" s="8"/>
      <c r="N1" s="9"/>
      <c r="O1" s="9"/>
      <c r="P1" s="9"/>
      <c r="Q1" s="9"/>
    </row>
    <row r="2" spans="1:17" ht="14.25" customHeight="1">
      <c r="H2" s="6"/>
      <c r="I2" s="1"/>
      <c r="J2" s="3" t="s">
        <v>197</v>
      </c>
      <c r="K2" s="10"/>
      <c r="L2" s="11"/>
      <c r="M2" s="8"/>
      <c r="N2" s="9"/>
      <c r="O2" s="9"/>
      <c r="P2" s="9"/>
      <c r="Q2" s="12"/>
    </row>
    <row r="3" spans="1:17" ht="3.75" customHeight="1">
      <c r="H3" s="13"/>
      <c r="I3" s="6"/>
      <c r="K3" s="14"/>
      <c r="L3" s="14"/>
      <c r="M3" s="8"/>
      <c r="N3" s="9"/>
      <c r="O3" s="9"/>
      <c r="P3" s="9"/>
      <c r="Q3" s="15"/>
    </row>
    <row r="4" spans="1:17" ht="3.75" customHeight="1">
      <c r="G4" s="16" t="s">
        <v>0</v>
      </c>
      <c r="H4" s="6"/>
      <c r="I4" s="1"/>
      <c r="J4" s="14"/>
      <c r="K4" s="14"/>
      <c r="L4" s="14"/>
      <c r="M4" s="8"/>
      <c r="N4" s="17"/>
      <c r="O4" s="17"/>
      <c r="P4" s="9"/>
      <c r="Q4" s="15"/>
    </row>
    <row r="5" spans="1:17" ht="3.75" customHeight="1">
      <c r="H5" s="18"/>
      <c r="I5" s="1"/>
      <c r="J5" s="14"/>
      <c r="K5" s="14"/>
      <c r="L5" s="14"/>
      <c r="M5" s="8"/>
      <c r="N5" s="9"/>
      <c r="O5" s="9"/>
      <c r="P5" s="9"/>
      <c r="Q5" s="15"/>
    </row>
    <row r="6" spans="1:17" ht="4.5" customHeight="1">
      <c r="H6" s="18"/>
      <c r="I6" s="1"/>
      <c r="J6" s="19"/>
      <c r="K6" s="14"/>
      <c r="L6" s="14"/>
      <c r="M6" s="8"/>
      <c r="N6" s="9"/>
      <c r="O6" s="9"/>
      <c r="P6" s="9"/>
    </row>
    <row r="7" spans="1:17" ht="4.5" customHeight="1">
      <c r="H7" s="18"/>
      <c r="I7" s="1"/>
      <c r="K7" s="9"/>
      <c r="L7" s="9"/>
      <c r="M7" s="8"/>
      <c r="N7" s="9"/>
      <c r="O7" s="9"/>
      <c r="P7" s="9"/>
      <c r="Q7" s="20"/>
    </row>
    <row r="8" spans="1:17" ht="15.75" customHeight="1">
      <c r="A8" s="233" t="s">
        <v>212</v>
      </c>
      <c r="B8" s="233"/>
      <c r="C8" s="233"/>
      <c r="D8" s="233"/>
      <c r="E8" s="233"/>
      <c r="F8" s="233"/>
      <c r="G8" s="233"/>
      <c r="H8" s="233"/>
      <c r="I8" s="233"/>
      <c r="J8" s="233"/>
      <c r="K8" s="233"/>
      <c r="L8" s="233"/>
      <c r="M8" s="8"/>
    </row>
    <row r="9" spans="1:17" ht="18" customHeight="1">
      <c r="G9" s="21"/>
      <c r="H9" s="20"/>
      <c r="I9" s="20"/>
      <c r="J9" s="22"/>
      <c r="K9" s="22"/>
      <c r="L9" s="2"/>
      <c r="M9" s="8"/>
    </row>
    <row r="10" spans="1:17" ht="16.5" customHeight="1">
      <c r="G10" s="234" t="s">
        <v>196</v>
      </c>
      <c r="H10" s="234"/>
      <c r="I10" s="234"/>
      <c r="J10" s="234"/>
      <c r="K10" s="234"/>
      <c r="L10" s="234"/>
      <c r="M10" s="8"/>
    </row>
    <row r="11" spans="1:17" ht="18.75" customHeight="1">
      <c r="A11" s="235" t="s">
        <v>1</v>
      </c>
      <c r="B11" s="236"/>
      <c r="C11" s="236"/>
      <c r="D11" s="236"/>
      <c r="E11" s="236"/>
      <c r="F11" s="236"/>
      <c r="G11" s="236"/>
      <c r="H11" s="236"/>
      <c r="I11" s="236"/>
      <c r="J11" s="236"/>
      <c r="K11" s="236"/>
      <c r="L11" s="236"/>
      <c r="M11" s="8"/>
    </row>
    <row r="12" spans="1:17" ht="18.75" customHeight="1">
      <c r="A12" s="23"/>
      <c r="B12" s="24"/>
      <c r="C12" s="24"/>
      <c r="D12" s="24"/>
      <c r="E12" s="24"/>
      <c r="F12" s="24"/>
      <c r="G12" s="24"/>
      <c r="H12" s="24"/>
      <c r="I12" s="24"/>
      <c r="J12" s="24"/>
      <c r="K12" s="24"/>
      <c r="L12" s="24"/>
      <c r="M12" s="8"/>
    </row>
    <row r="13" spans="1:17" ht="14.25" customHeight="1">
      <c r="A13" s="23"/>
      <c r="B13" s="24"/>
      <c r="C13" s="24"/>
      <c r="D13" s="24"/>
      <c r="E13" s="24"/>
      <c r="F13" s="24"/>
      <c r="G13" s="237" t="s">
        <v>213</v>
      </c>
      <c r="H13" s="237"/>
      <c r="I13" s="237"/>
      <c r="J13" s="237"/>
      <c r="K13" s="237"/>
      <c r="L13" s="24"/>
      <c r="M13" s="8"/>
    </row>
    <row r="14" spans="1:17" ht="16.5" customHeight="1">
      <c r="A14" s="208" t="s">
        <v>214</v>
      </c>
      <c r="B14" s="208"/>
      <c r="C14" s="208"/>
      <c r="D14" s="208"/>
      <c r="E14" s="208"/>
      <c r="F14" s="208"/>
      <c r="G14" s="208"/>
      <c r="H14" s="208"/>
      <c r="I14" s="208"/>
      <c r="J14" s="208"/>
      <c r="K14" s="208"/>
      <c r="L14" s="208"/>
      <c r="M14" s="8"/>
      <c r="P14" s="3" t="s">
        <v>9</v>
      </c>
    </row>
    <row r="15" spans="1:17" ht="15.75" customHeight="1">
      <c r="G15" s="205" t="s">
        <v>215</v>
      </c>
      <c r="H15" s="205"/>
      <c r="I15" s="205"/>
      <c r="J15" s="205"/>
      <c r="K15" s="205"/>
      <c r="M15" s="8"/>
    </row>
    <row r="16" spans="1:17" ht="12" customHeight="1">
      <c r="G16" s="205" t="s">
        <v>251</v>
      </c>
      <c r="H16" s="205"/>
      <c r="I16" s="205"/>
      <c r="J16" s="205"/>
      <c r="K16" s="205"/>
    </row>
    <row r="17" spans="1:13" ht="12" customHeight="1">
      <c r="B17" s="208" t="s">
        <v>2</v>
      </c>
      <c r="C17" s="208"/>
      <c r="D17" s="208"/>
      <c r="E17" s="208"/>
      <c r="F17" s="208"/>
      <c r="G17" s="208"/>
      <c r="H17" s="208"/>
      <c r="I17" s="208"/>
      <c r="J17" s="208"/>
      <c r="K17" s="208"/>
      <c r="L17" s="208"/>
    </row>
    <row r="18" spans="1:13" ht="12" customHeight="1"/>
    <row r="19" spans="1:13" ht="12.75" customHeight="1">
      <c r="G19" s="205" t="s">
        <v>255</v>
      </c>
      <c r="H19" s="205"/>
      <c r="I19" s="205"/>
      <c r="J19" s="205"/>
      <c r="K19" s="205"/>
    </row>
    <row r="20" spans="1:13" ht="11.25" customHeight="1">
      <c r="G20" s="206" t="s">
        <v>3</v>
      </c>
      <c r="H20" s="206"/>
      <c r="I20" s="206"/>
      <c r="J20" s="206"/>
      <c r="K20" s="206"/>
    </row>
    <row r="21" spans="1:13" ht="11.25" customHeight="1">
      <c r="G21" s="9"/>
      <c r="H21" s="9"/>
      <c r="I21" s="9"/>
      <c r="J21" s="9"/>
      <c r="K21" s="9"/>
    </row>
    <row r="22" spans="1:13" ht="15.75" customHeight="1">
      <c r="B22" s="1"/>
      <c r="C22" s="1"/>
      <c r="D22" s="1"/>
      <c r="E22" s="207" t="s">
        <v>187</v>
      </c>
      <c r="F22" s="207"/>
      <c r="G22" s="207"/>
      <c r="H22" s="207"/>
      <c r="I22" s="207"/>
      <c r="J22" s="207"/>
      <c r="K22" s="207"/>
      <c r="L22" s="1"/>
    </row>
    <row r="23" spans="1:13" ht="12" customHeight="1">
      <c r="A23" s="209" t="s">
        <v>4</v>
      </c>
      <c r="B23" s="209"/>
      <c r="C23" s="209"/>
      <c r="D23" s="209"/>
      <c r="E23" s="209"/>
      <c r="F23" s="209"/>
      <c r="G23" s="209"/>
      <c r="H23" s="209"/>
      <c r="I23" s="209"/>
      <c r="J23" s="209"/>
      <c r="K23" s="209"/>
      <c r="L23" s="209"/>
      <c r="M23" s="25"/>
    </row>
    <row r="24" spans="1:13" ht="12" customHeight="1">
      <c r="F24" s="3"/>
      <c r="J24" s="26"/>
      <c r="K24" s="2"/>
      <c r="L24" s="27" t="s">
        <v>5</v>
      </c>
      <c r="M24" s="25"/>
    </row>
    <row r="25" spans="1:13" ht="11.25" customHeight="1">
      <c r="F25" s="3"/>
      <c r="J25" s="28" t="s">
        <v>198</v>
      </c>
      <c r="K25" s="9"/>
      <c r="L25" s="29"/>
      <c r="M25" s="25"/>
    </row>
    <row r="26" spans="1:13" ht="12" customHeight="1">
      <c r="E26" s="9"/>
      <c r="F26" s="30"/>
      <c r="I26" s="31"/>
      <c r="J26" s="31"/>
      <c r="K26" s="32" t="s">
        <v>6</v>
      </c>
      <c r="L26" s="29"/>
      <c r="M26" s="25"/>
    </row>
    <row r="27" spans="1:13" ht="43.5" customHeight="1">
      <c r="C27" s="202" t="s">
        <v>217</v>
      </c>
      <c r="D27" s="203"/>
      <c r="E27" s="203"/>
      <c r="F27" s="203"/>
      <c r="G27" s="203"/>
      <c r="H27" s="203"/>
      <c r="I27" s="203"/>
      <c r="K27" s="32" t="s">
        <v>7</v>
      </c>
      <c r="L27" s="33" t="s">
        <v>8</v>
      </c>
      <c r="M27" s="25"/>
    </row>
    <row r="28" spans="1:13" ht="12" customHeight="1">
      <c r="C28" s="1" t="s">
        <v>188</v>
      </c>
      <c r="F28" s="3"/>
      <c r="G28" s="30"/>
      <c r="H28" s="34"/>
      <c r="J28" s="35" t="s">
        <v>10</v>
      </c>
      <c r="K28" s="36" t="s">
        <v>22</v>
      </c>
      <c r="L28" s="29"/>
      <c r="M28" s="25"/>
    </row>
    <row r="29" spans="1:13" ht="12.75" customHeight="1">
      <c r="F29" s="3"/>
      <c r="G29" s="37" t="s">
        <v>11</v>
      </c>
      <c r="H29" s="38" t="s">
        <v>205</v>
      </c>
      <c r="I29" s="39"/>
      <c r="J29" s="40"/>
      <c r="K29" s="29"/>
      <c r="L29" s="29"/>
      <c r="M29" s="25"/>
    </row>
    <row r="30" spans="1:13" ht="13.5" customHeight="1">
      <c r="F30" s="3"/>
      <c r="G30" s="204" t="s">
        <v>12</v>
      </c>
      <c r="H30" s="204"/>
      <c r="I30" s="41" t="s">
        <v>189</v>
      </c>
      <c r="J30" s="42" t="s">
        <v>190</v>
      </c>
      <c r="K30" s="29" t="s">
        <v>190</v>
      </c>
      <c r="L30" s="29" t="s">
        <v>190</v>
      </c>
      <c r="M30" s="25"/>
    </row>
    <row r="31" spans="1:13" ht="14.25" customHeight="1">
      <c r="A31" s="43" t="s">
        <v>206</v>
      </c>
      <c r="B31" s="43"/>
      <c r="C31" s="43"/>
      <c r="D31" s="43"/>
      <c r="E31" s="43"/>
      <c r="F31" s="44"/>
      <c r="G31" s="45"/>
      <c r="I31" s="45"/>
      <c r="J31" s="45"/>
      <c r="K31" s="46"/>
      <c r="L31" s="47" t="s">
        <v>13</v>
      </c>
      <c r="M31" s="48"/>
    </row>
    <row r="32" spans="1:13" ht="24" customHeight="1">
      <c r="A32" s="217" t="s">
        <v>14</v>
      </c>
      <c r="B32" s="218"/>
      <c r="C32" s="218"/>
      <c r="D32" s="218"/>
      <c r="E32" s="218"/>
      <c r="F32" s="218"/>
      <c r="G32" s="221" t="s">
        <v>15</v>
      </c>
      <c r="H32" s="223" t="s">
        <v>16</v>
      </c>
      <c r="I32" s="225" t="s">
        <v>17</v>
      </c>
      <c r="J32" s="226"/>
      <c r="K32" s="227" t="s">
        <v>18</v>
      </c>
      <c r="L32" s="213" t="s">
        <v>19</v>
      </c>
      <c r="M32" s="48"/>
    </row>
    <row r="33" spans="1:18" ht="46.5" customHeight="1">
      <c r="A33" s="219"/>
      <c r="B33" s="220"/>
      <c r="C33" s="220"/>
      <c r="D33" s="220"/>
      <c r="E33" s="220"/>
      <c r="F33" s="220"/>
      <c r="G33" s="222"/>
      <c r="H33" s="224"/>
      <c r="I33" s="49" t="s">
        <v>20</v>
      </c>
      <c r="J33" s="50" t="s">
        <v>21</v>
      </c>
      <c r="K33" s="228"/>
      <c r="L33" s="214"/>
    </row>
    <row r="34" spans="1:18" ht="11.25" customHeight="1">
      <c r="A34" s="229" t="s">
        <v>22</v>
      </c>
      <c r="B34" s="230"/>
      <c r="C34" s="230"/>
      <c r="D34" s="230"/>
      <c r="E34" s="230"/>
      <c r="F34" s="231"/>
      <c r="G34" s="51">
        <v>2</v>
      </c>
      <c r="H34" s="52">
        <v>3</v>
      </c>
      <c r="I34" s="53" t="s">
        <v>23</v>
      </c>
      <c r="J34" s="54" t="s">
        <v>24</v>
      </c>
      <c r="K34" s="55">
        <v>6</v>
      </c>
      <c r="L34" s="55">
        <v>7</v>
      </c>
    </row>
    <row r="35" spans="1:18" s="63" customFormat="1" ht="14.25" customHeight="1">
      <c r="A35" s="56">
        <v>2</v>
      </c>
      <c r="B35" s="56"/>
      <c r="C35" s="57"/>
      <c r="D35" s="58"/>
      <c r="E35" s="56"/>
      <c r="F35" s="59"/>
      <c r="G35" s="58" t="s">
        <v>25</v>
      </c>
      <c r="H35" s="60">
        <v>1</v>
      </c>
      <c r="I35" s="141">
        <f>SUM(I36+I47+I68+I89+I96+I120+I146+I166+I176)</f>
        <v>5000</v>
      </c>
      <c r="J35" s="141">
        <f>SUM(J36+J47+J68+J89+J96+J120+J146+J166+J176)</f>
        <v>1900</v>
      </c>
      <c r="K35" s="142">
        <f>SUM(K36+K47+K68+K89+K96+K120+K146+K166+K176)</f>
        <v>0</v>
      </c>
      <c r="L35" s="141">
        <f>SUM(L36+L47+L68+L89+L96+L120+L146+L166+L176)</f>
        <v>0</v>
      </c>
    </row>
    <row r="36" spans="1:18" ht="16.5" customHeight="1">
      <c r="A36" s="56">
        <v>2</v>
      </c>
      <c r="B36" s="64">
        <v>1</v>
      </c>
      <c r="C36" s="65"/>
      <c r="D36" s="66"/>
      <c r="E36" s="67"/>
      <c r="F36" s="68"/>
      <c r="G36" s="69" t="s">
        <v>26</v>
      </c>
      <c r="H36" s="60">
        <v>2</v>
      </c>
      <c r="I36" s="141">
        <f>SUM(I37+I43)</f>
        <v>5000</v>
      </c>
      <c r="J36" s="141">
        <f>SUM(J37+J43)</f>
        <v>1900</v>
      </c>
      <c r="K36" s="143">
        <f>SUM(K37+K43)</f>
        <v>0</v>
      </c>
      <c r="L36" s="144">
        <f>SUM(L37+L43)</f>
        <v>0</v>
      </c>
      <c r="M36" s="1"/>
    </row>
    <row r="37" spans="1:18" ht="14.25" customHeight="1">
      <c r="A37" s="70">
        <v>2</v>
      </c>
      <c r="B37" s="70">
        <v>1</v>
      </c>
      <c r="C37" s="71">
        <v>1</v>
      </c>
      <c r="D37" s="72"/>
      <c r="E37" s="70"/>
      <c r="F37" s="73"/>
      <c r="G37" s="74" t="s">
        <v>27</v>
      </c>
      <c r="H37" s="60">
        <v>3</v>
      </c>
      <c r="I37" s="141">
        <f>SUM(I38)</f>
        <v>4900</v>
      </c>
      <c r="J37" s="141">
        <f>SUM(J38)</f>
        <v>1900</v>
      </c>
      <c r="K37" s="142">
        <f>SUM(K38)</f>
        <v>0</v>
      </c>
      <c r="L37" s="141">
        <f>SUM(L38)</f>
        <v>0</v>
      </c>
      <c r="M37" s="1"/>
      <c r="Q37" s="1"/>
    </row>
    <row r="38" spans="1:18" ht="13.5" customHeight="1">
      <c r="A38" s="75">
        <v>2</v>
      </c>
      <c r="B38" s="70">
        <v>1</v>
      </c>
      <c r="C38" s="71">
        <v>1</v>
      </c>
      <c r="D38" s="72">
        <v>1</v>
      </c>
      <c r="E38" s="70"/>
      <c r="F38" s="73"/>
      <c r="G38" s="74" t="s">
        <v>27</v>
      </c>
      <c r="H38" s="60">
        <v>4</v>
      </c>
      <c r="I38" s="141">
        <f>SUM(I39+I41)</f>
        <v>4900</v>
      </c>
      <c r="J38" s="141">
        <f>SUM(J39+J41)</f>
        <v>1900</v>
      </c>
      <c r="K38" s="141">
        <f>SUM(K39+K41)</f>
        <v>0</v>
      </c>
      <c r="L38" s="141">
        <f>SUM(L39+L41)</f>
        <v>0</v>
      </c>
      <c r="M38" s="1"/>
      <c r="Q38" s="76"/>
    </row>
    <row r="39" spans="1:18" ht="14.25" customHeight="1">
      <c r="A39" s="75">
        <v>2</v>
      </c>
      <c r="B39" s="70">
        <v>1</v>
      </c>
      <c r="C39" s="71">
        <v>1</v>
      </c>
      <c r="D39" s="72">
        <v>1</v>
      </c>
      <c r="E39" s="70">
        <v>1</v>
      </c>
      <c r="F39" s="73"/>
      <c r="G39" s="74" t="s">
        <v>28</v>
      </c>
      <c r="H39" s="60">
        <v>5</v>
      </c>
      <c r="I39" s="142">
        <f>SUM(I40)</f>
        <v>4900</v>
      </c>
      <c r="J39" s="142">
        <f>SUM(J40)</f>
        <v>1900</v>
      </c>
      <c r="K39" s="142">
        <f>SUM(K40)</f>
        <v>0</v>
      </c>
      <c r="L39" s="142">
        <f>SUM(L40)</f>
        <v>0</v>
      </c>
      <c r="M39" s="1"/>
      <c r="Q39" s="76"/>
    </row>
    <row r="40" spans="1:18" ht="14.25" customHeight="1">
      <c r="A40" s="75">
        <v>2</v>
      </c>
      <c r="B40" s="70">
        <v>1</v>
      </c>
      <c r="C40" s="71">
        <v>1</v>
      </c>
      <c r="D40" s="72">
        <v>1</v>
      </c>
      <c r="E40" s="70">
        <v>1</v>
      </c>
      <c r="F40" s="73">
        <v>1</v>
      </c>
      <c r="G40" s="74" t="s">
        <v>28</v>
      </c>
      <c r="H40" s="60">
        <v>6</v>
      </c>
      <c r="I40" s="145">
        <v>4900</v>
      </c>
      <c r="J40" s="146">
        <v>1900</v>
      </c>
      <c r="K40" s="146">
        <v>0</v>
      </c>
      <c r="L40" s="146">
        <v>0</v>
      </c>
      <c r="M40" s="1"/>
      <c r="Q40" s="76"/>
    </row>
    <row r="41" spans="1:18" ht="12.75" hidden="1" customHeight="1">
      <c r="A41" s="75">
        <v>2</v>
      </c>
      <c r="B41" s="70">
        <v>1</v>
      </c>
      <c r="C41" s="71">
        <v>1</v>
      </c>
      <c r="D41" s="72">
        <v>1</v>
      </c>
      <c r="E41" s="70">
        <v>2</v>
      </c>
      <c r="F41" s="73"/>
      <c r="G41" s="74" t="s">
        <v>218</v>
      </c>
      <c r="H41" s="60">
        <v>7</v>
      </c>
      <c r="I41" s="142">
        <f>I42</f>
        <v>0</v>
      </c>
      <c r="J41" s="142">
        <f>J42</f>
        <v>0</v>
      </c>
      <c r="K41" s="142">
        <f>K42</f>
        <v>0</v>
      </c>
      <c r="L41" s="142">
        <f>L42</f>
        <v>0</v>
      </c>
      <c r="M41" s="1"/>
      <c r="Q41" s="76"/>
    </row>
    <row r="42" spans="1:18" ht="12.75" hidden="1" customHeight="1">
      <c r="A42" s="75">
        <v>2</v>
      </c>
      <c r="B42" s="70">
        <v>1</v>
      </c>
      <c r="C42" s="71">
        <v>1</v>
      </c>
      <c r="D42" s="72">
        <v>1</v>
      </c>
      <c r="E42" s="70">
        <v>2</v>
      </c>
      <c r="F42" s="73">
        <v>1</v>
      </c>
      <c r="G42" s="74" t="s">
        <v>218</v>
      </c>
      <c r="H42" s="60">
        <v>8</v>
      </c>
      <c r="I42" s="146">
        <v>0</v>
      </c>
      <c r="J42" s="147">
        <v>0</v>
      </c>
      <c r="K42" s="146">
        <v>0</v>
      </c>
      <c r="L42" s="147">
        <v>0</v>
      </c>
      <c r="M42" s="1"/>
      <c r="Q42" s="76"/>
    </row>
    <row r="43" spans="1:18" ht="13.5" customHeight="1">
      <c r="A43" s="75">
        <v>2</v>
      </c>
      <c r="B43" s="70">
        <v>1</v>
      </c>
      <c r="C43" s="71">
        <v>2</v>
      </c>
      <c r="D43" s="72"/>
      <c r="E43" s="70"/>
      <c r="F43" s="73"/>
      <c r="G43" s="74" t="s">
        <v>29</v>
      </c>
      <c r="H43" s="60">
        <v>9</v>
      </c>
      <c r="I43" s="142">
        <f t="shared" ref="I43:L45" si="0">I44</f>
        <v>100</v>
      </c>
      <c r="J43" s="141">
        <f t="shared" si="0"/>
        <v>0</v>
      </c>
      <c r="K43" s="142">
        <f t="shared" si="0"/>
        <v>0</v>
      </c>
      <c r="L43" s="141">
        <f t="shared" si="0"/>
        <v>0</v>
      </c>
      <c r="M43" s="1"/>
      <c r="Q43" s="76"/>
    </row>
    <row r="44" spans="1:18">
      <c r="A44" s="75">
        <v>2</v>
      </c>
      <c r="B44" s="70">
        <v>1</v>
      </c>
      <c r="C44" s="71">
        <v>2</v>
      </c>
      <c r="D44" s="72">
        <v>1</v>
      </c>
      <c r="E44" s="70"/>
      <c r="F44" s="73"/>
      <c r="G44" s="72" t="s">
        <v>29</v>
      </c>
      <c r="H44" s="60">
        <v>10</v>
      </c>
      <c r="I44" s="142">
        <f t="shared" si="0"/>
        <v>100</v>
      </c>
      <c r="J44" s="141">
        <f t="shared" si="0"/>
        <v>0</v>
      </c>
      <c r="K44" s="141">
        <f t="shared" si="0"/>
        <v>0</v>
      </c>
      <c r="L44" s="141">
        <f t="shared" si="0"/>
        <v>0</v>
      </c>
      <c r="Q44" s="1"/>
    </row>
    <row r="45" spans="1:18" ht="13.5" customHeight="1">
      <c r="A45" s="75">
        <v>2</v>
      </c>
      <c r="B45" s="70">
        <v>1</v>
      </c>
      <c r="C45" s="71">
        <v>2</v>
      </c>
      <c r="D45" s="72">
        <v>1</v>
      </c>
      <c r="E45" s="70">
        <v>1</v>
      </c>
      <c r="F45" s="73"/>
      <c r="G45" s="72" t="s">
        <v>29</v>
      </c>
      <c r="H45" s="60">
        <v>11</v>
      </c>
      <c r="I45" s="141">
        <f t="shared" si="0"/>
        <v>100</v>
      </c>
      <c r="J45" s="141">
        <f t="shared" si="0"/>
        <v>0</v>
      </c>
      <c r="K45" s="141">
        <f t="shared" si="0"/>
        <v>0</v>
      </c>
      <c r="L45" s="141">
        <f t="shared" si="0"/>
        <v>0</v>
      </c>
      <c r="M45" s="1"/>
      <c r="Q45" s="76"/>
    </row>
    <row r="46" spans="1:18" ht="14.25" customHeight="1">
      <c r="A46" s="75">
        <v>2</v>
      </c>
      <c r="B46" s="70">
        <v>1</v>
      </c>
      <c r="C46" s="71">
        <v>2</v>
      </c>
      <c r="D46" s="72">
        <v>1</v>
      </c>
      <c r="E46" s="70">
        <v>1</v>
      </c>
      <c r="F46" s="73">
        <v>1</v>
      </c>
      <c r="G46" s="72" t="s">
        <v>29</v>
      </c>
      <c r="H46" s="60">
        <v>12</v>
      </c>
      <c r="I46" s="147">
        <v>100</v>
      </c>
      <c r="J46" s="146">
        <v>0</v>
      </c>
      <c r="K46" s="146">
        <v>0</v>
      </c>
      <c r="L46" s="146">
        <v>0</v>
      </c>
      <c r="M46" s="1"/>
      <c r="Q46" s="76"/>
    </row>
    <row r="47" spans="1:18" ht="26.25" hidden="1" customHeight="1">
      <c r="A47" s="77">
        <v>2</v>
      </c>
      <c r="B47" s="78">
        <v>2</v>
      </c>
      <c r="C47" s="65"/>
      <c r="D47" s="66"/>
      <c r="E47" s="67"/>
      <c r="F47" s="68"/>
      <c r="G47" s="69" t="s">
        <v>30</v>
      </c>
      <c r="H47" s="60">
        <v>13</v>
      </c>
      <c r="I47" s="148">
        <f t="shared" ref="I47:L49" si="1">I48</f>
        <v>0</v>
      </c>
      <c r="J47" s="149">
        <f t="shared" si="1"/>
        <v>0</v>
      </c>
      <c r="K47" s="148">
        <f t="shared" si="1"/>
        <v>0</v>
      </c>
      <c r="L47" s="148">
        <f t="shared" si="1"/>
        <v>0</v>
      </c>
      <c r="M47" s="1"/>
    </row>
    <row r="48" spans="1:18" ht="27" hidden="1" customHeight="1">
      <c r="A48" s="75">
        <v>2</v>
      </c>
      <c r="B48" s="70">
        <v>2</v>
      </c>
      <c r="C48" s="71">
        <v>1</v>
      </c>
      <c r="D48" s="72"/>
      <c r="E48" s="70"/>
      <c r="F48" s="73"/>
      <c r="G48" s="66" t="s">
        <v>30</v>
      </c>
      <c r="H48" s="60">
        <v>14</v>
      </c>
      <c r="I48" s="141">
        <f t="shared" si="1"/>
        <v>0</v>
      </c>
      <c r="J48" s="142">
        <f t="shared" si="1"/>
        <v>0</v>
      </c>
      <c r="K48" s="141">
        <f t="shared" si="1"/>
        <v>0</v>
      </c>
      <c r="L48" s="142">
        <f t="shared" si="1"/>
        <v>0</v>
      </c>
      <c r="M48" s="1"/>
      <c r="Q48" s="1"/>
      <c r="R48" s="76"/>
    </row>
    <row r="49" spans="1:18" ht="15.75" hidden="1" customHeight="1">
      <c r="A49" s="75">
        <v>2</v>
      </c>
      <c r="B49" s="70">
        <v>2</v>
      </c>
      <c r="C49" s="71">
        <v>1</v>
      </c>
      <c r="D49" s="72">
        <v>1</v>
      </c>
      <c r="E49" s="70"/>
      <c r="F49" s="73"/>
      <c r="G49" s="66" t="s">
        <v>30</v>
      </c>
      <c r="H49" s="60">
        <v>15</v>
      </c>
      <c r="I49" s="141">
        <f t="shared" si="1"/>
        <v>0</v>
      </c>
      <c r="J49" s="142">
        <f t="shared" si="1"/>
        <v>0</v>
      </c>
      <c r="K49" s="144">
        <f t="shared" si="1"/>
        <v>0</v>
      </c>
      <c r="L49" s="144">
        <f t="shared" si="1"/>
        <v>0</v>
      </c>
      <c r="M49" s="1"/>
      <c r="Q49" s="76"/>
      <c r="R49" s="1"/>
    </row>
    <row r="50" spans="1:18" ht="24.75" hidden="1" customHeight="1">
      <c r="A50" s="79">
        <v>2</v>
      </c>
      <c r="B50" s="80">
        <v>2</v>
      </c>
      <c r="C50" s="81">
        <v>1</v>
      </c>
      <c r="D50" s="82">
        <v>1</v>
      </c>
      <c r="E50" s="80">
        <v>1</v>
      </c>
      <c r="F50" s="83"/>
      <c r="G50" s="66" t="s">
        <v>30</v>
      </c>
      <c r="H50" s="60">
        <v>16</v>
      </c>
      <c r="I50" s="150">
        <f>SUM(I51:I67)</f>
        <v>0</v>
      </c>
      <c r="J50" s="150">
        <f>SUM(J51:J67)</f>
        <v>0</v>
      </c>
      <c r="K50" s="151">
        <f>SUM(K51:K67)</f>
        <v>0</v>
      </c>
      <c r="L50" s="151">
        <f>SUM(L51:L67)</f>
        <v>0</v>
      </c>
      <c r="M50" s="1"/>
      <c r="Q50" s="76"/>
      <c r="R50" s="1"/>
    </row>
    <row r="51" spans="1:18" ht="15.75" hidden="1" customHeight="1">
      <c r="A51" s="75">
        <v>2</v>
      </c>
      <c r="B51" s="70">
        <v>2</v>
      </c>
      <c r="C51" s="71">
        <v>1</v>
      </c>
      <c r="D51" s="72">
        <v>1</v>
      </c>
      <c r="E51" s="70">
        <v>1</v>
      </c>
      <c r="F51" s="84">
        <v>1</v>
      </c>
      <c r="G51" s="72" t="s">
        <v>31</v>
      </c>
      <c r="H51" s="60">
        <v>17</v>
      </c>
      <c r="I51" s="146">
        <v>0</v>
      </c>
      <c r="J51" s="146">
        <v>0</v>
      </c>
      <c r="K51" s="146">
        <v>0</v>
      </c>
      <c r="L51" s="146">
        <v>0</v>
      </c>
      <c r="M51" s="1"/>
      <c r="Q51" s="76"/>
      <c r="R51" s="1"/>
    </row>
    <row r="52" spans="1:18" ht="26.25" hidden="1" customHeight="1">
      <c r="A52" s="75">
        <v>2</v>
      </c>
      <c r="B52" s="70">
        <v>2</v>
      </c>
      <c r="C52" s="71">
        <v>1</v>
      </c>
      <c r="D52" s="72">
        <v>1</v>
      </c>
      <c r="E52" s="70">
        <v>1</v>
      </c>
      <c r="F52" s="73">
        <v>2</v>
      </c>
      <c r="G52" s="72" t="s">
        <v>32</v>
      </c>
      <c r="H52" s="60">
        <v>18</v>
      </c>
      <c r="I52" s="146">
        <v>0</v>
      </c>
      <c r="J52" s="146">
        <v>0</v>
      </c>
      <c r="K52" s="146">
        <v>0</v>
      </c>
      <c r="L52" s="146">
        <v>0</v>
      </c>
      <c r="M52" s="1"/>
      <c r="Q52" s="76"/>
      <c r="R52" s="1"/>
    </row>
    <row r="53" spans="1:18" ht="26.25" hidden="1" customHeight="1">
      <c r="A53" s="75">
        <v>2</v>
      </c>
      <c r="B53" s="70">
        <v>2</v>
      </c>
      <c r="C53" s="71">
        <v>1</v>
      </c>
      <c r="D53" s="72">
        <v>1</v>
      </c>
      <c r="E53" s="70">
        <v>1</v>
      </c>
      <c r="F53" s="73">
        <v>5</v>
      </c>
      <c r="G53" s="72" t="s">
        <v>33</v>
      </c>
      <c r="H53" s="60">
        <v>19</v>
      </c>
      <c r="I53" s="146">
        <v>0</v>
      </c>
      <c r="J53" s="146">
        <v>0</v>
      </c>
      <c r="K53" s="146">
        <v>0</v>
      </c>
      <c r="L53" s="146">
        <v>0</v>
      </c>
      <c r="M53" s="1"/>
      <c r="Q53" s="76"/>
      <c r="R53" s="1"/>
    </row>
    <row r="54" spans="1:18" ht="27" hidden="1" customHeight="1">
      <c r="A54" s="75">
        <v>2</v>
      </c>
      <c r="B54" s="70">
        <v>2</v>
      </c>
      <c r="C54" s="71">
        <v>1</v>
      </c>
      <c r="D54" s="72">
        <v>1</v>
      </c>
      <c r="E54" s="70">
        <v>1</v>
      </c>
      <c r="F54" s="73">
        <v>6</v>
      </c>
      <c r="G54" s="72" t="s">
        <v>34</v>
      </c>
      <c r="H54" s="60">
        <v>20</v>
      </c>
      <c r="I54" s="146">
        <v>0</v>
      </c>
      <c r="J54" s="146">
        <v>0</v>
      </c>
      <c r="K54" s="146">
        <v>0</v>
      </c>
      <c r="L54" s="146">
        <v>0</v>
      </c>
      <c r="M54" s="1"/>
      <c r="Q54" s="76"/>
      <c r="R54" s="1"/>
    </row>
    <row r="55" spans="1:18" ht="26.25" hidden="1" customHeight="1">
      <c r="A55" s="85">
        <v>2</v>
      </c>
      <c r="B55" s="67">
        <v>2</v>
      </c>
      <c r="C55" s="65">
        <v>1</v>
      </c>
      <c r="D55" s="66">
        <v>1</v>
      </c>
      <c r="E55" s="67">
        <v>1</v>
      </c>
      <c r="F55" s="68">
        <v>7</v>
      </c>
      <c r="G55" s="66" t="s">
        <v>35</v>
      </c>
      <c r="H55" s="60">
        <v>21</v>
      </c>
      <c r="I55" s="146">
        <v>0</v>
      </c>
      <c r="J55" s="146">
        <v>0</v>
      </c>
      <c r="K55" s="146">
        <v>0</v>
      </c>
      <c r="L55" s="146">
        <v>0</v>
      </c>
      <c r="M55" s="1"/>
      <c r="Q55" s="76"/>
      <c r="R55" s="1"/>
    </row>
    <row r="56" spans="1:18" ht="12" hidden="1" customHeight="1">
      <c r="A56" s="75">
        <v>2</v>
      </c>
      <c r="B56" s="70">
        <v>2</v>
      </c>
      <c r="C56" s="71">
        <v>1</v>
      </c>
      <c r="D56" s="72">
        <v>1</v>
      </c>
      <c r="E56" s="70">
        <v>1</v>
      </c>
      <c r="F56" s="73">
        <v>11</v>
      </c>
      <c r="G56" s="72" t="s">
        <v>36</v>
      </c>
      <c r="H56" s="60">
        <v>22</v>
      </c>
      <c r="I56" s="146">
        <v>0</v>
      </c>
      <c r="J56" s="146">
        <v>0</v>
      </c>
      <c r="K56" s="146">
        <v>0</v>
      </c>
      <c r="L56" s="146">
        <v>0</v>
      </c>
      <c r="M56" s="1"/>
      <c r="Q56" s="76"/>
      <c r="R56" s="1"/>
    </row>
    <row r="57" spans="1:18" ht="15.75" hidden="1" customHeight="1">
      <c r="A57" s="79">
        <v>2</v>
      </c>
      <c r="B57" s="86">
        <v>2</v>
      </c>
      <c r="C57" s="87">
        <v>1</v>
      </c>
      <c r="D57" s="87">
        <v>1</v>
      </c>
      <c r="E57" s="87">
        <v>1</v>
      </c>
      <c r="F57" s="88">
        <v>12</v>
      </c>
      <c r="G57" s="89" t="s">
        <v>37</v>
      </c>
      <c r="H57" s="60">
        <v>23</v>
      </c>
      <c r="I57" s="146">
        <v>0</v>
      </c>
      <c r="J57" s="146">
        <v>0</v>
      </c>
      <c r="K57" s="146">
        <v>0</v>
      </c>
      <c r="L57" s="146">
        <v>0</v>
      </c>
      <c r="M57" s="1"/>
      <c r="Q57" s="76"/>
      <c r="R57" s="1"/>
    </row>
    <row r="58" spans="1:18" ht="25.5" hidden="1" customHeight="1">
      <c r="A58" s="75">
        <v>2</v>
      </c>
      <c r="B58" s="70">
        <v>2</v>
      </c>
      <c r="C58" s="71">
        <v>1</v>
      </c>
      <c r="D58" s="71">
        <v>1</v>
      </c>
      <c r="E58" s="71">
        <v>1</v>
      </c>
      <c r="F58" s="73">
        <v>14</v>
      </c>
      <c r="G58" s="90" t="s">
        <v>38</v>
      </c>
      <c r="H58" s="60">
        <v>24</v>
      </c>
      <c r="I58" s="146">
        <v>0</v>
      </c>
      <c r="J58" s="147">
        <v>0</v>
      </c>
      <c r="K58" s="147">
        <v>0</v>
      </c>
      <c r="L58" s="147">
        <v>0</v>
      </c>
      <c r="M58" s="1"/>
      <c r="Q58" s="76"/>
      <c r="R58" s="1"/>
    </row>
    <row r="59" spans="1:18" ht="27.75" hidden="1" customHeight="1">
      <c r="A59" s="75">
        <v>2</v>
      </c>
      <c r="B59" s="70">
        <v>2</v>
      </c>
      <c r="C59" s="71">
        <v>1</v>
      </c>
      <c r="D59" s="71">
        <v>1</v>
      </c>
      <c r="E59" s="71">
        <v>1</v>
      </c>
      <c r="F59" s="73">
        <v>15</v>
      </c>
      <c r="G59" s="72" t="s">
        <v>39</v>
      </c>
      <c r="H59" s="60">
        <v>25</v>
      </c>
      <c r="I59" s="146">
        <v>0</v>
      </c>
      <c r="J59" s="146">
        <v>0</v>
      </c>
      <c r="K59" s="146">
        <v>0</v>
      </c>
      <c r="L59" s="146">
        <v>0</v>
      </c>
      <c r="M59" s="1"/>
      <c r="Q59" s="76"/>
      <c r="R59" s="1"/>
    </row>
    <row r="60" spans="1:18" ht="15.75" hidden="1" customHeight="1">
      <c r="A60" s="75">
        <v>2</v>
      </c>
      <c r="B60" s="70">
        <v>2</v>
      </c>
      <c r="C60" s="71">
        <v>1</v>
      </c>
      <c r="D60" s="71">
        <v>1</v>
      </c>
      <c r="E60" s="71">
        <v>1</v>
      </c>
      <c r="F60" s="73">
        <v>16</v>
      </c>
      <c r="G60" s="72" t="s">
        <v>40</v>
      </c>
      <c r="H60" s="60">
        <v>26</v>
      </c>
      <c r="I60" s="146">
        <v>0</v>
      </c>
      <c r="J60" s="146">
        <v>0</v>
      </c>
      <c r="K60" s="146">
        <v>0</v>
      </c>
      <c r="L60" s="146">
        <v>0</v>
      </c>
      <c r="M60" s="1"/>
      <c r="Q60" s="76"/>
      <c r="R60" s="1"/>
    </row>
    <row r="61" spans="1:18" ht="27.75" hidden="1" customHeight="1">
      <c r="A61" s="75">
        <v>2</v>
      </c>
      <c r="B61" s="70">
        <v>2</v>
      </c>
      <c r="C61" s="71">
        <v>1</v>
      </c>
      <c r="D61" s="71">
        <v>1</v>
      </c>
      <c r="E61" s="71">
        <v>1</v>
      </c>
      <c r="F61" s="73">
        <v>17</v>
      </c>
      <c r="G61" s="72" t="s">
        <v>41</v>
      </c>
      <c r="H61" s="60">
        <v>27</v>
      </c>
      <c r="I61" s="146">
        <v>0</v>
      </c>
      <c r="J61" s="147">
        <v>0</v>
      </c>
      <c r="K61" s="147">
        <v>0</v>
      </c>
      <c r="L61" s="147">
        <v>0</v>
      </c>
      <c r="M61" s="1"/>
      <c r="Q61" s="76"/>
      <c r="R61" s="1"/>
    </row>
    <row r="62" spans="1:18" ht="14.25" hidden="1" customHeight="1">
      <c r="A62" s="75">
        <v>2</v>
      </c>
      <c r="B62" s="70">
        <v>2</v>
      </c>
      <c r="C62" s="71">
        <v>1</v>
      </c>
      <c r="D62" s="71">
        <v>1</v>
      </c>
      <c r="E62" s="71">
        <v>1</v>
      </c>
      <c r="F62" s="73">
        <v>20</v>
      </c>
      <c r="G62" s="72" t="s">
        <v>42</v>
      </c>
      <c r="H62" s="60">
        <v>28</v>
      </c>
      <c r="I62" s="146">
        <v>0</v>
      </c>
      <c r="J62" s="146">
        <v>0</v>
      </c>
      <c r="K62" s="146">
        <v>0</v>
      </c>
      <c r="L62" s="146">
        <v>0</v>
      </c>
      <c r="M62" s="1"/>
      <c r="Q62" s="76"/>
      <c r="R62" s="1"/>
    </row>
    <row r="63" spans="1:18" ht="27.75" hidden="1" customHeight="1">
      <c r="A63" s="75">
        <v>2</v>
      </c>
      <c r="B63" s="70">
        <v>2</v>
      </c>
      <c r="C63" s="71">
        <v>1</v>
      </c>
      <c r="D63" s="71">
        <v>1</v>
      </c>
      <c r="E63" s="71">
        <v>1</v>
      </c>
      <c r="F63" s="73">
        <v>21</v>
      </c>
      <c r="G63" s="72" t="s">
        <v>43</v>
      </c>
      <c r="H63" s="60">
        <v>29</v>
      </c>
      <c r="I63" s="146">
        <v>0</v>
      </c>
      <c r="J63" s="146">
        <v>0</v>
      </c>
      <c r="K63" s="146">
        <v>0</v>
      </c>
      <c r="L63" s="146">
        <v>0</v>
      </c>
      <c r="M63" s="1"/>
      <c r="Q63" s="76"/>
      <c r="R63" s="1"/>
    </row>
    <row r="64" spans="1:18" ht="12" hidden="1" customHeight="1">
      <c r="A64" s="75">
        <v>2</v>
      </c>
      <c r="B64" s="70">
        <v>2</v>
      </c>
      <c r="C64" s="71">
        <v>1</v>
      </c>
      <c r="D64" s="71">
        <v>1</v>
      </c>
      <c r="E64" s="71">
        <v>1</v>
      </c>
      <c r="F64" s="73">
        <v>22</v>
      </c>
      <c r="G64" s="72" t="s">
        <v>44</v>
      </c>
      <c r="H64" s="60">
        <v>30</v>
      </c>
      <c r="I64" s="146">
        <v>0</v>
      </c>
      <c r="J64" s="146">
        <v>0</v>
      </c>
      <c r="K64" s="146">
        <v>0</v>
      </c>
      <c r="L64" s="146">
        <v>0</v>
      </c>
      <c r="M64" s="1"/>
      <c r="Q64" s="76"/>
      <c r="R64" s="1"/>
    </row>
    <row r="65" spans="1:18" ht="12" hidden="1" customHeight="1">
      <c r="A65" s="75">
        <v>2</v>
      </c>
      <c r="B65" s="70">
        <v>2</v>
      </c>
      <c r="C65" s="71">
        <v>1</v>
      </c>
      <c r="D65" s="71">
        <v>1</v>
      </c>
      <c r="E65" s="71">
        <v>1</v>
      </c>
      <c r="F65" s="73">
        <v>23</v>
      </c>
      <c r="G65" s="72" t="s">
        <v>199</v>
      </c>
      <c r="H65" s="60">
        <v>31</v>
      </c>
      <c r="I65" s="146">
        <v>0</v>
      </c>
      <c r="J65" s="146">
        <v>0</v>
      </c>
      <c r="K65" s="146">
        <v>0</v>
      </c>
      <c r="L65" s="146">
        <v>0</v>
      </c>
      <c r="M65" s="1"/>
      <c r="Q65" s="76"/>
      <c r="R65" s="1"/>
    </row>
    <row r="66" spans="1:18" ht="12" hidden="1" customHeight="1">
      <c r="A66" s="91">
        <v>2</v>
      </c>
      <c r="B66" s="70">
        <v>2</v>
      </c>
      <c r="C66" s="71">
        <v>1</v>
      </c>
      <c r="D66" s="71">
        <v>1</v>
      </c>
      <c r="E66" s="71">
        <v>1</v>
      </c>
      <c r="F66" s="73">
        <v>24</v>
      </c>
      <c r="G66" s="72" t="s">
        <v>219</v>
      </c>
      <c r="H66" s="60">
        <v>32</v>
      </c>
      <c r="I66" s="146">
        <v>0</v>
      </c>
      <c r="J66" s="146">
        <v>0</v>
      </c>
      <c r="K66" s="146">
        <v>0</v>
      </c>
      <c r="L66" s="146">
        <v>0</v>
      </c>
      <c r="M66" s="1"/>
      <c r="Q66" s="76"/>
      <c r="R66" s="1"/>
    </row>
    <row r="67" spans="1:18" ht="15" hidden="1" customHeight="1">
      <c r="A67" s="75">
        <v>2</v>
      </c>
      <c r="B67" s="70">
        <v>2</v>
      </c>
      <c r="C67" s="71">
        <v>1</v>
      </c>
      <c r="D67" s="71">
        <v>1</v>
      </c>
      <c r="E67" s="71">
        <v>1</v>
      </c>
      <c r="F67" s="73">
        <v>30</v>
      </c>
      <c r="G67" s="72" t="s">
        <v>45</v>
      </c>
      <c r="H67" s="60">
        <v>33</v>
      </c>
      <c r="I67" s="146">
        <v>0</v>
      </c>
      <c r="J67" s="146">
        <v>0</v>
      </c>
      <c r="K67" s="146">
        <v>0</v>
      </c>
      <c r="L67" s="146">
        <v>0</v>
      </c>
      <c r="M67" s="1"/>
      <c r="Q67" s="76"/>
      <c r="R67" s="1"/>
    </row>
    <row r="68" spans="1:18" ht="14.25" hidden="1" customHeight="1">
      <c r="A68" s="92">
        <v>2</v>
      </c>
      <c r="B68" s="93">
        <v>3</v>
      </c>
      <c r="C68" s="64"/>
      <c r="D68" s="65"/>
      <c r="E68" s="65"/>
      <c r="F68" s="68"/>
      <c r="G68" s="94" t="s">
        <v>46</v>
      </c>
      <c r="H68" s="60">
        <v>34</v>
      </c>
      <c r="I68" s="148">
        <f>I69+I85</f>
        <v>0</v>
      </c>
      <c r="J68" s="148">
        <f>J69+J85</f>
        <v>0</v>
      </c>
      <c r="K68" s="148">
        <f>K69+K85</f>
        <v>0</v>
      </c>
      <c r="L68" s="148">
        <f>L69+L85</f>
        <v>0</v>
      </c>
      <c r="M68" s="1"/>
    </row>
    <row r="69" spans="1:18" ht="13.5" hidden="1" customHeight="1">
      <c r="A69" s="75">
        <v>2</v>
      </c>
      <c r="B69" s="70">
        <v>3</v>
      </c>
      <c r="C69" s="71">
        <v>1</v>
      </c>
      <c r="D69" s="71"/>
      <c r="E69" s="71"/>
      <c r="F69" s="73"/>
      <c r="G69" s="72" t="s">
        <v>47</v>
      </c>
      <c r="H69" s="60">
        <v>35</v>
      </c>
      <c r="I69" s="141">
        <f>SUM(I70+I75+I80)</f>
        <v>0</v>
      </c>
      <c r="J69" s="141">
        <f>SUM(J70+J75+J80)</f>
        <v>0</v>
      </c>
      <c r="K69" s="141">
        <f>SUM(K70+K75+K80)</f>
        <v>0</v>
      </c>
      <c r="L69" s="141">
        <f>SUM(L70+L75+L80)</f>
        <v>0</v>
      </c>
      <c r="M69" s="1"/>
      <c r="Q69" s="1"/>
      <c r="R69" s="76"/>
    </row>
    <row r="70" spans="1:18" ht="15" hidden="1" customHeight="1">
      <c r="A70" s="75">
        <v>2</v>
      </c>
      <c r="B70" s="70">
        <v>3</v>
      </c>
      <c r="C70" s="71">
        <v>1</v>
      </c>
      <c r="D70" s="71">
        <v>1</v>
      </c>
      <c r="E70" s="71"/>
      <c r="F70" s="73"/>
      <c r="G70" s="74" t="s">
        <v>48</v>
      </c>
      <c r="H70" s="60">
        <v>36</v>
      </c>
      <c r="I70" s="141">
        <f>I71</f>
        <v>0</v>
      </c>
      <c r="J70" s="152">
        <f>J71</f>
        <v>0</v>
      </c>
      <c r="K70" s="142">
        <f>K71</f>
        <v>0</v>
      </c>
      <c r="L70" s="141">
        <f>L71</f>
        <v>0</v>
      </c>
      <c r="M70" s="1"/>
      <c r="Q70" s="76"/>
      <c r="R70" s="1"/>
    </row>
    <row r="71" spans="1:18" ht="13.5" hidden="1" customHeight="1">
      <c r="A71" s="75">
        <v>2</v>
      </c>
      <c r="B71" s="70">
        <v>3</v>
      </c>
      <c r="C71" s="71">
        <v>1</v>
      </c>
      <c r="D71" s="71">
        <v>1</v>
      </c>
      <c r="E71" s="71">
        <v>1</v>
      </c>
      <c r="F71" s="73"/>
      <c r="G71" s="72" t="s">
        <v>48</v>
      </c>
      <c r="H71" s="60">
        <v>37</v>
      </c>
      <c r="I71" s="141">
        <f>SUM(I72:I74)</f>
        <v>0</v>
      </c>
      <c r="J71" s="152">
        <f>SUM(J72:J74)</f>
        <v>0</v>
      </c>
      <c r="K71" s="142">
        <f>SUM(K72:K74)</f>
        <v>0</v>
      </c>
      <c r="L71" s="141">
        <f>SUM(L72:L74)</f>
        <v>0</v>
      </c>
      <c r="M71" s="1"/>
      <c r="Q71" s="76"/>
      <c r="R71" s="1"/>
    </row>
    <row r="72" spans="1:18" s="95" customFormat="1" ht="25.5" hidden="1" customHeight="1">
      <c r="A72" s="75">
        <v>2</v>
      </c>
      <c r="B72" s="70">
        <v>3</v>
      </c>
      <c r="C72" s="71">
        <v>1</v>
      </c>
      <c r="D72" s="71">
        <v>1</v>
      </c>
      <c r="E72" s="71">
        <v>1</v>
      </c>
      <c r="F72" s="73">
        <v>1</v>
      </c>
      <c r="G72" s="72" t="s">
        <v>49</v>
      </c>
      <c r="H72" s="60">
        <v>38</v>
      </c>
      <c r="I72" s="147">
        <v>0</v>
      </c>
      <c r="J72" s="147">
        <v>0</v>
      </c>
      <c r="K72" s="147">
        <v>0</v>
      </c>
      <c r="L72" s="147">
        <v>0</v>
      </c>
      <c r="Q72" s="76"/>
      <c r="R72" s="1"/>
    </row>
    <row r="73" spans="1:18" ht="27.75" hidden="1" customHeight="1">
      <c r="A73" s="75">
        <v>2</v>
      </c>
      <c r="B73" s="67">
        <v>3</v>
      </c>
      <c r="C73" s="65">
        <v>1</v>
      </c>
      <c r="D73" s="65">
        <v>1</v>
      </c>
      <c r="E73" s="65">
        <v>1</v>
      </c>
      <c r="F73" s="68">
        <v>2</v>
      </c>
      <c r="G73" s="66" t="s">
        <v>220</v>
      </c>
      <c r="H73" s="60">
        <v>39</v>
      </c>
      <c r="I73" s="145">
        <v>0</v>
      </c>
      <c r="J73" s="145">
        <v>0</v>
      </c>
      <c r="K73" s="145">
        <v>0</v>
      </c>
      <c r="L73" s="145">
        <v>0</v>
      </c>
      <c r="M73" s="1"/>
      <c r="Q73" s="76"/>
      <c r="R73" s="1"/>
    </row>
    <row r="74" spans="1:18" ht="16.5" hidden="1" customHeight="1">
      <c r="A74" s="70">
        <v>2</v>
      </c>
      <c r="B74" s="71">
        <v>3</v>
      </c>
      <c r="C74" s="71">
        <v>1</v>
      </c>
      <c r="D74" s="71">
        <v>1</v>
      </c>
      <c r="E74" s="71">
        <v>1</v>
      </c>
      <c r="F74" s="73">
        <v>3</v>
      </c>
      <c r="G74" s="72" t="s">
        <v>51</v>
      </c>
      <c r="H74" s="60">
        <v>40</v>
      </c>
      <c r="I74" s="147">
        <v>0</v>
      </c>
      <c r="J74" s="147">
        <v>0</v>
      </c>
      <c r="K74" s="147">
        <v>0</v>
      </c>
      <c r="L74" s="147">
        <v>0</v>
      </c>
      <c r="M74" s="1"/>
      <c r="Q74" s="76"/>
      <c r="R74" s="1"/>
    </row>
    <row r="75" spans="1:18" ht="29.25" hidden="1" customHeight="1">
      <c r="A75" s="67">
        <v>2</v>
      </c>
      <c r="B75" s="65">
        <v>3</v>
      </c>
      <c r="C75" s="65">
        <v>1</v>
      </c>
      <c r="D75" s="65">
        <v>2</v>
      </c>
      <c r="E75" s="65"/>
      <c r="F75" s="68"/>
      <c r="G75" s="96" t="s">
        <v>221</v>
      </c>
      <c r="H75" s="60">
        <v>41</v>
      </c>
      <c r="I75" s="148">
        <f>I76</f>
        <v>0</v>
      </c>
      <c r="J75" s="153">
        <f>J76</f>
        <v>0</v>
      </c>
      <c r="K75" s="149">
        <f>K76</f>
        <v>0</v>
      </c>
      <c r="L75" s="149">
        <f>L76</f>
        <v>0</v>
      </c>
      <c r="M75" s="1"/>
      <c r="Q75" s="76"/>
      <c r="R75" s="1"/>
    </row>
    <row r="76" spans="1:18" ht="27" hidden="1" customHeight="1">
      <c r="A76" s="80">
        <v>2</v>
      </c>
      <c r="B76" s="81">
        <v>3</v>
      </c>
      <c r="C76" s="81">
        <v>1</v>
      </c>
      <c r="D76" s="81">
        <v>2</v>
      </c>
      <c r="E76" s="81">
        <v>1</v>
      </c>
      <c r="F76" s="83"/>
      <c r="G76" s="96" t="s">
        <v>221</v>
      </c>
      <c r="H76" s="60">
        <v>42</v>
      </c>
      <c r="I76" s="144">
        <f>SUM(I77:I79)</f>
        <v>0</v>
      </c>
      <c r="J76" s="154">
        <f>SUM(J77:J79)</f>
        <v>0</v>
      </c>
      <c r="K76" s="143">
        <f>SUM(K77:K79)</f>
        <v>0</v>
      </c>
      <c r="L76" s="142">
        <f>SUM(L77:L79)</f>
        <v>0</v>
      </c>
      <c r="M76" s="1"/>
      <c r="Q76" s="76"/>
      <c r="R76" s="1"/>
    </row>
    <row r="77" spans="1:18" s="95" customFormat="1" ht="27" hidden="1" customHeight="1">
      <c r="A77" s="70">
        <v>2</v>
      </c>
      <c r="B77" s="71">
        <v>3</v>
      </c>
      <c r="C77" s="71">
        <v>1</v>
      </c>
      <c r="D77" s="71">
        <v>2</v>
      </c>
      <c r="E77" s="71">
        <v>1</v>
      </c>
      <c r="F77" s="73">
        <v>1</v>
      </c>
      <c r="G77" s="97" t="s">
        <v>49</v>
      </c>
      <c r="H77" s="60">
        <v>43</v>
      </c>
      <c r="I77" s="147">
        <v>0</v>
      </c>
      <c r="J77" s="147">
        <v>0</v>
      </c>
      <c r="K77" s="147">
        <v>0</v>
      </c>
      <c r="L77" s="147">
        <v>0</v>
      </c>
      <c r="Q77" s="76"/>
      <c r="R77" s="1"/>
    </row>
    <row r="78" spans="1:18" ht="16.5" hidden="1" customHeight="1">
      <c r="A78" s="70">
        <v>2</v>
      </c>
      <c r="B78" s="71">
        <v>3</v>
      </c>
      <c r="C78" s="71">
        <v>1</v>
      </c>
      <c r="D78" s="71">
        <v>2</v>
      </c>
      <c r="E78" s="71">
        <v>1</v>
      </c>
      <c r="F78" s="73">
        <v>2</v>
      </c>
      <c r="G78" s="97" t="s">
        <v>50</v>
      </c>
      <c r="H78" s="60">
        <v>44</v>
      </c>
      <c r="I78" s="147">
        <v>0</v>
      </c>
      <c r="J78" s="147">
        <v>0</v>
      </c>
      <c r="K78" s="147">
        <v>0</v>
      </c>
      <c r="L78" s="147">
        <v>0</v>
      </c>
      <c r="M78" s="1"/>
      <c r="Q78" s="76"/>
      <c r="R78" s="1"/>
    </row>
    <row r="79" spans="1:18" ht="15" hidden="1" customHeight="1">
      <c r="A79" s="70">
        <v>2</v>
      </c>
      <c r="B79" s="71">
        <v>3</v>
      </c>
      <c r="C79" s="71">
        <v>1</v>
      </c>
      <c r="D79" s="71">
        <v>2</v>
      </c>
      <c r="E79" s="71">
        <v>1</v>
      </c>
      <c r="F79" s="73">
        <v>3</v>
      </c>
      <c r="G79" s="97" t="s">
        <v>51</v>
      </c>
      <c r="H79" s="60">
        <v>45</v>
      </c>
      <c r="I79" s="147">
        <v>0</v>
      </c>
      <c r="J79" s="147">
        <v>0</v>
      </c>
      <c r="K79" s="147">
        <v>0</v>
      </c>
      <c r="L79" s="147">
        <v>0</v>
      </c>
      <c r="M79" s="1"/>
      <c r="Q79" s="76"/>
      <c r="R79" s="1"/>
    </row>
    <row r="80" spans="1:18" ht="27.75" hidden="1" customHeight="1">
      <c r="A80" s="70">
        <v>2</v>
      </c>
      <c r="B80" s="71">
        <v>3</v>
      </c>
      <c r="C80" s="71">
        <v>1</v>
      </c>
      <c r="D80" s="71">
        <v>3</v>
      </c>
      <c r="E80" s="71"/>
      <c r="F80" s="73"/>
      <c r="G80" s="97" t="s">
        <v>200</v>
      </c>
      <c r="H80" s="60">
        <v>46</v>
      </c>
      <c r="I80" s="141">
        <f>I81</f>
        <v>0</v>
      </c>
      <c r="J80" s="152">
        <f>J81</f>
        <v>0</v>
      </c>
      <c r="K80" s="142">
        <f>K81</f>
        <v>0</v>
      </c>
      <c r="L80" s="142">
        <f>L81</f>
        <v>0</v>
      </c>
      <c r="M80" s="1"/>
      <c r="Q80" s="76"/>
      <c r="R80" s="1"/>
    </row>
    <row r="81" spans="1:18" ht="26.25" hidden="1" customHeight="1">
      <c r="A81" s="70">
        <v>2</v>
      </c>
      <c r="B81" s="71">
        <v>3</v>
      </c>
      <c r="C81" s="71">
        <v>1</v>
      </c>
      <c r="D81" s="71">
        <v>3</v>
      </c>
      <c r="E81" s="71">
        <v>1</v>
      </c>
      <c r="F81" s="73"/>
      <c r="G81" s="97" t="s">
        <v>201</v>
      </c>
      <c r="H81" s="60">
        <v>47</v>
      </c>
      <c r="I81" s="141">
        <f>SUM(I82:I84)</f>
        <v>0</v>
      </c>
      <c r="J81" s="152">
        <f>SUM(J82:J84)</f>
        <v>0</v>
      </c>
      <c r="K81" s="142">
        <f>SUM(K82:K84)</f>
        <v>0</v>
      </c>
      <c r="L81" s="142">
        <f>SUM(L82:L84)</f>
        <v>0</v>
      </c>
      <c r="M81" s="1"/>
      <c r="Q81" s="76"/>
      <c r="R81" s="1"/>
    </row>
    <row r="82" spans="1:18" ht="15" hidden="1" customHeight="1">
      <c r="A82" s="67">
        <v>2</v>
      </c>
      <c r="B82" s="65">
        <v>3</v>
      </c>
      <c r="C82" s="65">
        <v>1</v>
      </c>
      <c r="D82" s="65">
        <v>3</v>
      </c>
      <c r="E82" s="65">
        <v>1</v>
      </c>
      <c r="F82" s="68">
        <v>1</v>
      </c>
      <c r="G82" s="85" t="s">
        <v>52</v>
      </c>
      <c r="H82" s="60">
        <v>48</v>
      </c>
      <c r="I82" s="145">
        <v>0</v>
      </c>
      <c r="J82" s="145">
        <v>0</v>
      </c>
      <c r="K82" s="145">
        <v>0</v>
      </c>
      <c r="L82" s="145">
        <v>0</v>
      </c>
      <c r="M82" s="1"/>
      <c r="Q82" s="76"/>
      <c r="R82" s="1"/>
    </row>
    <row r="83" spans="1:18" ht="16.5" hidden="1" customHeight="1">
      <c r="A83" s="70">
        <v>2</v>
      </c>
      <c r="B83" s="71">
        <v>3</v>
      </c>
      <c r="C83" s="71">
        <v>1</v>
      </c>
      <c r="D83" s="71">
        <v>3</v>
      </c>
      <c r="E83" s="71">
        <v>1</v>
      </c>
      <c r="F83" s="73">
        <v>2</v>
      </c>
      <c r="G83" s="75" t="s">
        <v>53</v>
      </c>
      <c r="H83" s="60">
        <v>49</v>
      </c>
      <c r="I83" s="147">
        <v>0</v>
      </c>
      <c r="J83" s="147">
        <v>0</v>
      </c>
      <c r="K83" s="147">
        <v>0</v>
      </c>
      <c r="L83" s="147">
        <v>0</v>
      </c>
      <c r="M83" s="1"/>
      <c r="Q83" s="76"/>
      <c r="R83" s="1"/>
    </row>
    <row r="84" spans="1:18" ht="17.25" hidden="1" customHeight="1">
      <c r="A84" s="67">
        <v>2</v>
      </c>
      <c r="B84" s="65">
        <v>3</v>
      </c>
      <c r="C84" s="65">
        <v>1</v>
      </c>
      <c r="D84" s="65">
        <v>3</v>
      </c>
      <c r="E84" s="65">
        <v>1</v>
      </c>
      <c r="F84" s="68">
        <v>3</v>
      </c>
      <c r="G84" s="85" t="s">
        <v>54</v>
      </c>
      <c r="H84" s="60">
        <v>50</v>
      </c>
      <c r="I84" s="145">
        <v>0</v>
      </c>
      <c r="J84" s="145">
        <v>0</v>
      </c>
      <c r="K84" s="145">
        <v>0</v>
      </c>
      <c r="L84" s="145">
        <v>0</v>
      </c>
      <c r="M84" s="1"/>
      <c r="Q84" s="76"/>
      <c r="R84" s="1"/>
    </row>
    <row r="85" spans="1:18" ht="12.75" hidden="1" customHeight="1">
      <c r="A85" s="67">
        <v>2</v>
      </c>
      <c r="B85" s="65">
        <v>3</v>
      </c>
      <c r="C85" s="65">
        <v>2</v>
      </c>
      <c r="D85" s="65"/>
      <c r="E85" s="65"/>
      <c r="F85" s="68"/>
      <c r="G85" s="85" t="s">
        <v>55</v>
      </c>
      <c r="H85" s="60">
        <v>51</v>
      </c>
      <c r="I85" s="141">
        <f t="shared" ref="I85:L86" si="2">I86</f>
        <v>0</v>
      </c>
      <c r="J85" s="141">
        <f t="shared" si="2"/>
        <v>0</v>
      </c>
      <c r="K85" s="141">
        <f t="shared" si="2"/>
        <v>0</v>
      </c>
      <c r="L85" s="141">
        <f t="shared" si="2"/>
        <v>0</v>
      </c>
      <c r="M85" s="1"/>
    </row>
    <row r="86" spans="1:18" ht="12" hidden="1" customHeight="1">
      <c r="A86" s="67">
        <v>2</v>
      </c>
      <c r="B86" s="65">
        <v>3</v>
      </c>
      <c r="C86" s="65">
        <v>2</v>
      </c>
      <c r="D86" s="65">
        <v>1</v>
      </c>
      <c r="E86" s="65"/>
      <c r="F86" s="68"/>
      <c r="G86" s="85" t="s">
        <v>55</v>
      </c>
      <c r="H86" s="60">
        <v>52</v>
      </c>
      <c r="I86" s="141">
        <f t="shared" si="2"/>
        <v>0</v>
      </c>
      <c r="J86" s="141">
        <f t="shared" si="2"/>
        <v>0</v>
      </c>
      <c r="K86" s="141">
        <f t="shared" si="2"/>
        <v>0</v>
      </c>
      <c r="L86" s="141">
        <f t="shared" si="2"/>
        <v>0</v>
      </c>
      <c r="M86" s="1"/>
    </row>
    <row r="87" spans="1:18" ht="15.75" hidden="1" customHeight="1">
      <c r="A87" s="67">
        <v>2</v>
      </c>
      <c r="B87" s="65">
        <v>3</v>
      </c>
      <c r="C87" s="65">
        <v>2</v>
      </c>
      <c r="D87" s="65">
        <v>1</v>
      </c>
      <c r="E87" s="65">
        <v>1</v>
      </c>
      <c r="F87" s="68"/>
      <c r="G87" s="85" t="s">
        <v>55</v>
      </c>
      <c r="H87" s="60">
        <v>53</v>
      </c>
      <c r="I87" s="141">
        <f>SUM(I88)</f>
        <v>0</v>
      </c>
      <c r="J87" s="141">
        <f>SUM(J88)</f>
        <v>0</v>
      </c>
      <c r="K87" s="141">
        <f>SUM(K88)</f>
        <v>0</v>
      </c>
      <c r="L87" s="141">
        <f>SUM(L88)</f>
        <v>0</v>
      </c>
      <c r="M87" s="1"/>
    </row>
    <row r="88" spans="1:18" ht="13.5" hidden="1" customHeight="1">
      <c r="A88" s="67">
        <v>2</v>
      </c>
      <c r="B88" s="65">
        <v>3</v>
      </c>
      <c r="C88" s="65">
        <v>2</v>
      </c>
      <c r="D88" s="65">
        <v>1</v>
      </c>
      <c r="E88" s="65">
        <v>1</v>
      </c>
      <c r="F88" s="68">
        <v>1</v>
      </c>
      <c r="G88" s="85" t="s">
        <v>55</v>
      </c>
      <c r="H88" s="60">
        <v>54</v>
      </c>
      <c r="I88" s="147">
        <v>0</v>
      </c>
      <c r="J88" s="147">
        <v>0</v>
      </c>
      <c r="K88" s="147">
        <v>0</v>
      </c>
      <c r="L88" s="147">
        <v>0</v>
      </c>
      <c r="M88" s="1"/>
    </row>
    <row r="89" spans="1:18" ht="16.5" hidden="1" customHeight="1">
      <c r="A89" s="56">
        <v>2</v>
      </c>
      <c r="B89" s="57">
        <v>4</v>
      </c>
      <c r="C89" s="57"/>
      <c r="D89" s="57"/>
      <c r="E89" s="57"/>
      <c r="F89" s="59"/>
      <c r="G89" s="98" t="s">
        <v>56</v>
      </c>
      <c r="H89" s="60">
        <v>55</v>
      </c>
      <c r="I89" s="141">
        <f t="shared" ref="I89:L91" si="3">I90</f>
        <v>0</v>
      </c>
      <c r="J89" s="152">
        <f t="shared" si="3"/>
        <v>0</v>
      </c>
      <c r="K89" s="142">
        <f t="shared" si="3"/>
        <v>0</v>
      </c>
      <c r="L89" s="142">
        <f t="shared" si="3"/>
        <v>0</v>
      </c>
      <c r="M89" s="1"/>
    </row>
    <row r="90" spans="1:18" ht="15.75" hidden="1" customHeight="1">
      <c r="A90" s="70">
        <v>2</v>
      </c>
      <c r="B90" s="71">
        <v>4</v>
      </c>
      <c r="C90" s="71">
        <v>1</v>
      </c>
      <c r="D90" s="71"/>
      <c r="E90" s="71"/>
      <c r="F90" s="73"/>
      <c r="G90" s="75" t="s">
        <v>57</v>
      </c>
      <c r="H90" s="60">
        <v>56</v>
      </c>
      <c r="I90" s="141">
        <f t="shared" si="3"/>
        <v>0</v>
      </c>
      <c r="J90" s="152">
        <f t="shared" si="3"/>
        <v>0</v>
      </c>
      <c r="K90" s="142">
        <f t="shared" si="3"/>
        <v>0</v>
      </c>
      <c r="L90" s="142">
        <f t="shared" si="3"/>
        <v>0</v>
      </c>
      <c r="M90" s="1"/>
    </row>
    <row r="91" spans="1:18" ht="17.25" hidden="1" customHeight="1">
      <c r="A91" s="70">
        <v>2</v>
      </c>
      <c r="B91" s="71">
        <v>4</v>
      </c>
      <c r="C91" s="71">
        <v>1</v>
      </c>
      <c r="D91" s="71">
        <v>1</v>
      </c>
      <c r="E91" s="71"/>
      <c r="F91" s="73"/>
      <c r="G91" s="75" t="s">
        <v>57</v>
      </c>
      <c r="H91" s="60">
        <v>57</v>
      </c>
      <c r="I91" s="141">
        <f t="shared" si="3"/>
        <v>0</v>
      </c>
      <c r="J91" s="152">
        <f t="shared" si="3"/>
        <v>0</v>
      </c>
      <c r="K91" s="142">
        <f t="shared" si="3"/>
        <v>0</v>
      </c>
      <c r="L91" s="142">
        <f t="shared" si="3"/>
        <v>0</v>
      </c>
      <c r="M91" s="1"/>
    </row>
    <row r="92" spans="1:18" ht="18" hidden="1" customHeight="1">
      <c r="A92" s="70">
        <v>2</v>
      </c>
      <c r="B92" s="71">
        <v>4</v>
      </c>
      <c r="C92" s="71">
        <v>1</v>
      </c>
      <c r="D92" s="71">
        <v>1</v>
      </c>
      <c r="E92" s="71">
        <v>1</v>
      </c>
      <c r="F92" s="73"/>
      <c r="G92" s="75" t="s">
        <v>57</v>
      </c>
      <c r="H92" s="60">
        <v>58</v>
      </c>
      <c r="I92" s="141">
        <f>SUM(I93:I95)</f>
        <v>0</v>
      </c>
      <c r="J92" s="152">
        <f>SUM(J93:J95)</f>
        <v>0</v>
      </c>
      <c r="K92" s="142">
        <f>SUM(K93:K95)</f>
        <v>0</v>
      </c>
      <c r="L92" s="142">
        <f>SUM(L93:L95)</f>
        <v>0</v>
      </c>
      <c r="M92" s="1"/>
    </row>
    <row r="93" spans="1:18" ht="14.25" hidden="1" customHeight="1">
      <c r="A93" s="70">
        <v>2</v>
      </c>
      <c r="B93" s="71">
        <v>4</v>
      </c>
      <c r="C93" s="71">
        <v>1</v>
      </c>
      <c r="D93" s="71">
        <v>1</v>
      </c>
      <c r="E93" s="71">
        <v>1</v>
      </c>
      <c r="F93" s="73">
        <v>1</v>
      </c>
      <c r="G93" s="75" t="s">
        <v>58</v>
      </c>
      <c r="H93" s="60">
        <v>59</v>
      </c>
      <c r="I93" s="147">
        <v>0</v>
      </c>
      <c r="J93" s="147">
        <v>0</v>
      </c>
      <c r="K93" s="147">
        <v>0</v>
      </c>
      <c r="L93" s="147">
        <v>0</v>
      </c>
      <c r="M93" s="1"/>
    </row>
    <row r="94" spans="1:18" ht="13.5" hidden="1" customHeight="1">
      <c r="A94" s="70">
        <v>2</v>
      </c>
      <c r="B94" s="70">
        <v>4</v>
      </c>
      <c r="C94" s="70">
        <v>1</v>
      </c>
      <c r="D94" s="71">
        <v>1</v>
      </c>
      <c r="E94" s="71">
        <v>1</v>
      </c>
      <c r="F94" s="99">
        <v>2</v>
      </c>
      <c r="G94" s="72" t="s">
        <v>59</v>
      </c>
      <c r="H94" s="60">
        <v>60</v>
      </c>
      <c r="I94" s="147">
        <v>0</v>
      </c>
      <c r="J94" s="147">
        <v>0</v>
      </c>
      <c r="K94" s="147">
        <v>0</v>
      </c>
      <c r="L94" s="147">
        <v>0</v>
      </c>
      <c r="M94" s="1"/>
    </row>
    <row r="95" spans="1:18" hidden="1">
      <c r="A95" s="70">
        <v>2</v>
      </c>
      <c r="B95" s="71">
        <v>4</v>
      </c>
      <c r="C95" s="70">
        <v>1</v>
      </c>
      <c r="D95" s="71">
        <v>1</v>
      </c>
      <c r="E95" s="71">
        <v>1</v>
      </c>
      <c r="F95" s="99">
        <v>3</v>
      </c>
      <c r="G95" s="72" t="s">
        <v>60</v>
      </c>
      <c r="H95" s="60">
        <v>61</v>
      </c>
      <c r="I95" s="147">
        <v>0</v>
      </c>
      <c r="J95" s="147">
        <v>0</v>
      </c>
      <c r="K95" s="147">
        <v>0</v>
      </c>
      <c r="L95" s="147">
        <v>0</v>
      </c>
    </row>
    <row r="96" spans="1:18" hidden="1">
      <c r="A96" s="56">
        <v>2</v>
      </c>
      <c r="B96" s="57">
        <v>5</v>
      </c>
      <c r="C96" s="56"/>
      <c r="D96" s="57"/>
      <c r="E96" s="57"/>
      <c r="F96" s="100"/>
      <c r="G96" s="101" t="s">
        <v>61</v>
      </c>
      <c r="H96" s="60">
        <v>62</v>
      </c>
      <c r="I96" s="141">
        <f>SUM(I97+I102+I107)</f>
        <v>0</v>
      </c>
      <c r="J96" s="152">
        <f>SUM(J97+J102+J107)</f>
        <v>0</v>
      </c>
      <c r="K96" s="142">
        <f>SUM(K97+K102+K107)</f>
        <v>0</v>
      </c>
      <c r="L96" s="142">
        <f>SUM(L97+L102+L107)</f>
        <v>0</v>
      </c>
    </row>
    <row r="97" spans="1:13" hidden="1">
      <c r="A97" s="67">
        <v>2</v>
      </c>
      <c r="B97" s="65">
        <v>5</v>
      </c>
      <c r="C97" s="67">
        <v>1</v>
      </c>
      <c r="D97" s="65"/>
      <c r="E97" s="65"/>
      <c r="F97" s="102"/>
      <c r="G97" s="96" t="s">
        <v>62</v>
      </c>
      <c r="H97" s="60">
        <v>63</v>
      </c>
      <c r="I97" s="148">
        <f t="shared" ref="I97:L98" si="4">I98</f>
        <v>0</v>
      </c>
      <c r="J97" s="153">
        <f t="shared" si="4"/>
        <v>0</v>
      </c>
      <c r="K97" s="149">
        <f t="shared" si="4"/>
        <v>0</v>
      </c>
      <c r="L97" s="149">
        <f t="shared" si="4"/>
        <v>0</v>
      </c>
    </row>
    <row r="98" spans="1:13" hidden="1">
      <c r="A98" s="70">
        <v>2</v>
      </c>
      <c r="B98" s="71">
        <v>5</v>
      </c>
      <c r="C98" s="70">
        <v>1</v>
      </c>
      <c r="D98" s="71">
        <v>1</v>
      </c>
      <c r="E98" s="71"/>
      <c r="F98" s="99"/>
      <c r="G98" s="74" t="s">
        <v>62</v>
      </c>
      <c r="H98" s="60">
        <v>64</v>
      </c>
      <c r="I98" s="141">
        <f t="shared" si="4"/>
        <v>0</v>
      </c>
      <c r="J98" s="152">
        <f t="shared" si="4"/>
        <v>0</v>
      </c>
      <c r="K98" s="142">
        <f t="shared" si="4"/>
        <v>0</v>
      </c>
      <c r="L98" s="142">
        <f t="shared" si="4"/>
        <v>0</v>
      </c>
    </row>
    <row r="99" spans="1:13" hidden="1">
      <c r="A99" s="70">
        <v>2</v>
      </c>
      <c r="B99" s="71">
        <v>5</v>
      </c>
      <c r="C99" s="70">
        <v>1</v>
      </c>
      <c r="D99" s="71">
        <v>1</v>
      </c>
      <c r="E99" s="71">
        <v>1</v>
      </c>
      <c r="F99" s="99"/>
      <c r="G99" s="74" t="s">
        <v>62</v>
      </c>
      <c r="H99" s="60">
        <v>65</v>
      </c>
      <c r="I99" s="141">
        <f>SUM(I100:I101)</f>
        <v>0</v>
      </c>
      <c r="J99" s="152">
        <f>SUM(J100:J101)</f>
        <v>0</v>
      </c>
      <c r="K99" s="142">
        <f>SUM(K100:K101)</f>
        <v>0</v>
      </c>
      <c r="L99" s="142">
        <f>SUM(L100:L101)</f>
        <v>0</v>
      </c>
    </row>
    <row r="100" spans="1:13" ht="25.5" hidden="1" customHeight="1">
      <c r="A100" s="70">
        <v>2</v>
      </c>
      <c r="B100" s="71">
        <v>5</v>
      </c>
      <c r="C100" s="70">
        <v>1</v>
      </c>
      <c r="D100" s="71">
        <v>1</v>
      </c>
      <c r="E100" s="71">
        <v>1</v>
      </c>
      <c r="F100" s="99">
        <v>1</v>
      </c>
      <c r="G100" s="74" t="s">
        <v>222</v>
      </c>
      <c r="H100" s="60">
        <v>66</v>
      </c>
      <c r="I100" s="147">
        <v>0</v>
      </c>
      <c r="J100" s="147">
        <v>0</v>
      </c>
      <c r="K100" s="147">
        <v>0</v>
      </c>
      <c r="L100" s="147">
        <v>0</v>
      </c>
      <c r="M100" s="1"/>
    </row>
    <row r="101" spans="1:13" ht="15.75" hidden="1" customHeight="1">
      <c r="A101" s="70">
        <v>2</v>
      </c>
      <c r="B101" s="71">
        <v>5</v>
      </c>
      <c r="C101" s="70">
        <v>1</v>
      </c>
      <c r="D101" s="71">
        <v>1</v>
      </c>
      <c r="E101" s="71">
        <v>1</v>
      </c>
      <c r="F101" s="99">
        <v>2</v>
      </c>
      <c r="G101" s="74" t="s">
        <v>63</v>
      </c>
      <c r="H101" s="60">
        <v>67</v>
      </c>
      <c r="I101" s="147">
        <v>0</v>
      </c>
      <c r="J101" s="147">
        <v>0</v>
      </c>
      <c r="K101" s="147">
        <v>0</v>
      </c>
      <c r="L101" s="147">
        <v>0</v>
      </c>
      <c r="M101" s="1"/>
    </row>
    <row r="102" spans="1:13" ht="12" hidden="1" customHeight="1">
      <c r="A102" s="70">
        <v>2</v>
      </c>
      <c r="B102" s="71">
        <v>5</v>
      </c>
      <c r="C102" s="70">
        <v>2</v>
      </c>
      <c r="D102" s="71"/>
      <c r="E102" s="71"/>
      <c r="F102" s="99"/>
      <c r="G102" s="74" t="s">
        <v>64</v>
      </c>
      <c r="H102" s="60">
        <v>68</v>
      </c>
      <c r="I102" s="141">
        <f t="shared" ref="I102:L103" si="5">I103</f>
        <v>0</v>
      </c>
      <c r="J102" s="152">
        <f t="shared" si="5"/>
        <v>0</v>
      </c>
      <c r="K102" s="142">
        <f t="shared" si="5"/>
        <v>0</v>
      </c>
      <c r="L102" s="141">
        <f t="shared" si="5"/>
        <v>0</v>
      </c>
      <c r="M102" s="1"/>
    </row>
    <row r="103" spans="1:13" ht="15.75" hidden="1" customHeight="1">
      <c r="A103" s="75">
        <v>2</v>
      </c>
      <c r="B103" s="70">
        <v>5</v>
      </c>
      <c r="C103" s="71">
        <v>2</v>
      </c>
      <c r="D103" s="72">
        <v>1</v>
      </c>
      <c r="E103" s="70"/>
      <c r="F103" s="99"/>
      <c r="G103" s="74" t="s">
        <v>64</v>
      </c>
      <c r="H103" s="60">
        <v>69</v>
      </c>
      <c r="I103" s="141">
        <f t="shared" si="5"/>
        <v>0</v>
      </c>
      <c r="J103" s="152">
        <f t="shared" si="5"/>
        <v>0</v>
      </c>
      <c r="K103" s="142">
        <f t="shared" si="5"/>
        <v>0</v>
      </c>
      <c r="L103" s="141">
        <f t="shared" si="5"/>
        <v>0</v>
      </c>
      <c r="M103" s="1"/>
    </row>
    <row r="104" spans="1:13" ht="15" hidden="1" customHeight="1">
      <c r="A104" s="75">
        <v>2</v>
      </c>
      <c r="B104" s="70">
        <v>5</v>
      </c>
      <c r="C104" s="71">
        <v>2</v>
      </c>
      <c r="D104" s="72">
        <v>1</v>
      </c>
      <c r="E104" s="70">
        <v>1</v>
      </c>
      <c r="F104" s="99"/>
      <c r="G104" s="74" t="s">
        <v>64</v>
      </c>
      <c r="H104" s="60">
        <v>70</v>
      </c>
      <c r="I104" s="141">
        <f>SUM(I105:I106)</f>
        <v>0</v>
      </c>
      <c r="J104" s="152">
        <f>SUM(J105:J106)</f>
        <v>0</v>
      </c>
      <c r="K104" s="142">
        <f>SUM(K105:K106)</f>
        <v>0</v>
      </c>
      <c r="L104" s="141">
        <f>SUM(L105:L106)</f>
        <v>0</v>
      </c>
      <c r="M104" s="1"/>
    </row>
    <row r="105" spans="1:13" ht="25.5" hidden="1" customHeight="1">
      <c r="A105" s="75">
        <v>2</v>
      </c>
      <c r="B105" s="70">
        <v>5</v>
      </c>
      <c r="C105" s="71">
        <v>2</v>
      </c>
      <c r="D105" s="72">
        <v>1</v>
      </c>
      <c r="E105" s="70">
        <v>1</v>
      </c>
      <c r="F105" s="99">
        <v>1</v>
      </c>
      <c r="G105" s="74" t="s">
        <v>223</v>
      </c>
      <c r="H105" s="60">
        <v>71</v>
      </c>
      <c r="I105" s="147">
        <v>0</v>
      </c>
      <c r="J105" s="147">
        <v>0</v>
      </c>
      <c r="K105" s="147">
        <v>0</v>
      </c>
      <c r="L105" s="147">
        <v>0</v>
      </c>
      <c r="M105" s="1"/>
    </row>
    <row r="106" spans="1:13" ht="25.5" hidden="1" customHeight="1">
      <c r="A106" s="75">
        <v>2</v>
      </c>
      <c r="B106" s="70">
        <v>5</v>
      </c>
      <c r="C106" s="71">
        <v>2</v>
      </c>
      <c r="D106" s="72">
        <v>1</v>
      </c>
      <c r="E106" s="70">
        <v>1</v>
      </c>
      <c r="F106" s="99">
        <v>2</v>
      </c>
      <c r="G106" s="74" t="s">
        <v>65</v>
      </c>
      <c r="H106" s="60">
        <v>72</v>
      </c>
      <c r="I106" s="147">
        <v>0</v>
      </c>
      <c r="J106" s="147">
        <v>0</v>
      </c>
      <c r="K106" s="147">
        <v>0</v>
      </c>
      <c r="L106" s="147">
        <v>0</v>
      </c>
      <c r="M106" s="1"/>
    </row>
    <row r="107" spans="1:13" ht="28.5" hidden="1" customHeight="1">
      <c r="A107" s="75">
        <v>2</v>
      </c>
      <c r="B107" s="70">
        <v>5</v>
      </c>
      <c r="C107" s="71">
        <v>3</v>
      </c>
      <c r="D107" s="72"/>
      <c r="E107" s="70"/>
      <c r="F107" s="99"/>
      <c r="G107" s="74" t="s">
        <v>66</v>
      </c>
      <c r="H107" s="60">
        <v>73</v>
      </c>
      <c r="I107" s="141">
        <f>I108+I114</f>
        <v>0</v>
      </c>
      <c r="J107" s="141">
        <f>J108+J114</f>
        <v>0</v>
      </c>
      <c r="K107" s="141">
        <f>K108+K114</f>
        <v>0</v>
      </c>
      <c r="L107" s="141">
        <f>L108+L114</f>
        <v>0</v>
      </c>
      <c r="M107" s="1"/>
    </row>
    <row r="108" spans="1:13" ht="41.25" hidden="1" customHeight="1">
      <c r="A108" s="75">
        <v>2</v>
      </c>
      <c r="B108" s="70">
        <v>5</v>
      </c>
      <c r="C108" s="71">
        <v>3</v>
      </c>
      <c r="D108" s="72">
        <v>1</v>
      </c>
      <c r="E108" s="70"/>
      <c r="F108" s="99"/>
      <c r="G108" s="72" t="s">
        <v>224</v>
      </c>
      <c r="H108" s="60">
        <v>74</v>
      </c>
      <c r="I108" s="141">
        <f>I109</f>
        <v>0</v>
      </c>
      <c r="J108" s="152">
        <f>J109</f>
        <v>0</v>
      </c>
      <c r="K108" s="142">
        <f>K109</f>
        <v>0</v>
      </c>
      <c r="L108" s="141">
        <f>L109</f>
        <v>0</v>
      </c>
      <c r="M108" s="1"/>
    </row>
    <row r="109" spans="1:13" ht="39.75" hidden="1" customHeight="1">
      <c r="A109" s="79">
        <v>2</v>
      </c>
      <c r="B109" s="80">
        <v>5</v>
      </c>
      <c r="C109" s="81">
        <v>3</v>
      </c>
      <c r="D109" s="82">
        <v>1</v>
      </c>
      <c r="E109" s="80">
        <v>1</v>
      </c>
      <c r="F109" s="103"/>
      <c r="G109" s="82" t="s">
        <v>224</v>
      </c>
      <c r="H109" s="60">
        <v>75</v>
      </c>
      <c r="I109" s="144">
        <f>SUM(I110:I113)</f>
        <v>0</v>
      </c>
      <c r="J109" s="144">
        <f>SUM(J110:J113)</f>
        <v>0</v>
      </c>
      <c r="K109" s="144">
        <f>SUM(K110:K113)</f>
        <v>0</v>
      </c>
      <c r="L109" s="144">
        <f>SUM(L110:L113)</f>
        <v>0</v>
      </c>
      <c r="M109" s="1"/>
    </row>
    <row r="110" spans="1:13" ht="41.25" hidden="1" customHeight="1">
      <c r="A110" s="75">
        <v>2</v>
      </c>
      <c r="B110" s="70">
        <v>5</v>
      </c>
      <c r="C110" s="71">
        <v>3</v>
      </c>
      <c r="D110" s="72">
        <v>1</v>
      </c>
      <c r="E110" s="70">
        <v>1</v>
      </c>
      <c r="F110" s="99">
        <v>1</v>
      </c>
      <c r="G110" s="72" t="s">
        <v>224</v>
      </c>
      <c r="H110" s="60">
        <v>76</v>
      </c>
      <c r="I110" s="147">
        <v>0</v>
      </c>
      <c r="J110" s="147">
        <v>0</v>
      </c>
      <c r="K110" s="147">
        <v>0</v>
      </c>
      <c r="L110" s="147">
        <v>0</v>
      </c>
      <c r="M110" s="1"/>
    </row>
    <row r="111" spans="1:13" ht="38.25" hidden="1" customHeight="1">
      <c r="A111" s="79">
        <v>2</v>
      </c>
      <c r="B111" s="80">
        <v>5</v>
      </c>
      <c r="C111" s="81">
        <v>3</v>
      </c>
      <c r="D111" s="82">
        <v>1</v>
      </c>
      <c r="E111" s="80">
        <v>1</v>
      </c>
      <c r="F111" s="103">
        <v>2</v>
      </c>
      <c r="G111" s="82" t="s">
        <v>225</v>
      </c>
      <c r="H111" s="60">
        <v>77</v>
      </c>
      <c r="I111" s="147">
        <v>0</v>
      </c>
      <c r="J111" s="147">
        <v>0</v>
      </c>
      <c r="K111" s="147">
        <v>0</v>
      </c>
      <c r="L111" s="147">
        <v>0</v>
      </c>
      <c r="M111" s="1"/>
    </row>
    <row r="112" spans="1:13" ht="40.5" hidden="1" customHeight="1">
      <c r="A112" s="79">
        <v>2</v>
      </c>
      <c r="B112" s="80">
        <v>5</v>
      </c>
      <c r="C112" s="81">
        <v>3</v>
      </c>
      <c r="D112" s="82">
        <v>1</v>
      </c>
      <c r="E112" s="80">
        <v>1</v>
      </c>
      <c r="F112" s="103">
        <v>3</v>
      </c>
      <c r="G112" s="82" t="s">
        <v>226</v>
      </c>
      <c r="H112" s="60">
        <v>78</v>
      </c>
      <c r="I112" s="155">
        <v>0</v>
      </c>
      <c r="J112" s="155">
        <v>0</v>
      </c>
      <c r="K112" s="155">
        <v>0</v>
      </c>
      <c r="L112" s="155">
        <v>0</v>
      </c>
      <c r="M112" s="1"/>
    </row>
    <row r="113" spans="1:13" ht="26.25" hidden="1" customHeight="1">
      <c r="A113" s="79">
        <v>2</v>
      </c>
      <c r="B113" s="80">
        <v>5</v>
      </c>
      <c r="C113" s="81">
        <v>3</v>
      </c>
      <c r="D113" s="82">
        <v>1</v>
      </c>
      <c r="E113" s="80">
        <v>1</v>
      </c>
      <c r="F113" s="103">
        <v>4</v>
      </c>
      <c r="G113" s="82" t="s">
        <v>227</v>
      </c>
      <c r="H113" s="60">
        <v>79</v>
      </c>
      <c r="I113" s="146">
        <v>0</v>
      </c>
      <c r="J113" s="146">
        <v>0</v>
      </c>
      <c r="K113" s="146">
        <v>0</v>
      </c>
      <c r="L113" s="146">
        <v>0</v>
      </c>
      <c r="M113" s="1"/>
    </row>
    <row r="114" spans="1:13" ht="27.75" hidden="1" customHeight="1">
      <c r="A114" s="79">
        <v>2</v>
      </c>
      <c r="B114" s="80">
        <v>5</v>
      </c>
      <c r="C114" s="81">
        <v>3</v>
      </c>
      <c r="D114" s="82">
        <v>2</v>
      </c>
      <c r="E114" s="80"/>
      <c r="F114" s="103"/>
      <c r="G114" s="82" t="s">
        <v>67</v>
      </c>
      <c r="H114" s="60">
        <v>80</v>
      </c>
      <c r="I114" s="144">
        <f>I115</f>
        <v>0</v>
      </c>
      <c r="J114" s="144">
        <f>J115</f>
        <v>0</v>
      </c>
      <c r="K114" s="144">
        <f>K115</f>
        <v>0</v>
      </c>
      <c r="L114" s="144">
        <f>L115</f>
        <v>0</v>
      </c>
      <c r="M114" s="1"/>
    </row>
    <row r="115" spans="1:13" ht="25.5" hidden="1" customHeight="1">
      <c r="A115" s="79">
        <v>2</v>
      </c>
      <c r="B115" s="80">
        <v>5</v>
      </c>
      <c r="C115" s="81">
        <v>3</v>
      </c>
      <c r="D115" s="82">
        <v>2</v>
      </c>
      <c r="E115" s="80">
        <v>1</v>
      </c>
      <c r="F115" s="103"/>
      <c r="G115" s="82" t="s">
        <v>67</v>
      </c>
      <c r="H115" s="60">
        <v>81</v>
      </c>
      <c r="I115" s="142">
        <f>SUM(I116:I119)</f>
        <v>0</v>
      </c>
      <c r="J115" s="142">
        <f>SUM(J116:J119)</f>
        <v>0</v>
      </c>
      <c r="K115" s="142">
        <f>SUM(K116:K119)</f>
        <v>0</v>
      </c>
      <c r="L115" s="142">
        <f>SUM(L116:L119)</f>
        <v>0</v>
      </c>
      <c r="M115" s="1"/>
    </row>
    <row r="116" spans="1:13" ht="30" hidden="1" customHeight="1">
      <c r="A116" s="79">
        <v>2</v>
      </c>
      <c r="B116" s="80">
        <v>5</v>
      </c>
      <c r="C116" s="81">
        <v>3</v>
      </c>
      <c r="D116" s="82">
        <v>2</v>
      </c>
      <c r="E116" s="80">
        <v>1</v>
      </c>
      <c r="F116" s="103">
        <v>1</v>
      </c>
      <c r="G116" s="82" t="s">
        <v>67</v>
      </c>
      <c r="H116" s="60">
        <v>82</v>
      </c>
      <c r="I116" s="147">
        <v>0</v>
      </c>
      <c r="J116" s="147">
        <v>0</v>
      </c>
      <c r="K116" s="147">
        <v>0</v>
      </c>
      <c r="L116" s="147">
        <v>0</v>
      </c>
      <c r="M116" s="1"/>
    </row>
    <row r="117" spans="1:13" ht="32.25" hidden="1" customHeight="1">
      <c r="A117" s="79">
        <v>2</v>
      </c>
      <c r="B117" s="80">
        <v>5</v>
      </c>
      <c r="C117" s="81">
        <v>3</v>
      </c>
      <c r="D117" s="82">
        <v>2</v>
      </c>
      <c r="E117" s="80">
        <v>1</v>
      </c>
      <c r="F117" s="103">
        <v>2</v>
      </c>
      <c r="G117" s="82" t="s">
        <v>228</v>
      </c>
      <c r="H117" s="60">
        <v>83</v>
      </c>
      <c r="I117" s="147">
        <v>0</v>
      </c>
      <c r="J117" s="147">
        <v>0</v>
      </c>
      <c r="K117" s="147">
        <v>0</v>
      </c>
      <c r="L117" s="147">
        <v>0</v>
      </c>
      <c r="M117" s="1"/>
    </row>
    <row r="118" spans="1:13" ht="27" hidden="1" customHeight="1">
      <c r="A118" s="79">
        <v>2</v>
      </c>
      <c r="B118" s="80">
        <v>5</v>
      </c>
      <c r="C118" s="81">
        <v>3</v>
      </c>
      <c r="D118" s="82">
        <v>2</v>
      </c>
      <c r="E118" s="80">
        <v>1</v>
      </c>
      <c r="F118" s="103">
        <v>3</v>
      </c>
      <c r="G118" s="82" t="s">
        <v>229</v>
      </c>
      <c r="H118" s="60">
        <v>84</v>
      </c>
      <c r="I118" s="147">
        <v>0</v>
      </c>
      <c r="J118" s="147">
        <v>0</v>
      </c>
      <c r="K118" s="147">
        <v>0</v>
      </c>
      <c r="L118" s="147">
        <v>0</v>
      </c>
      <c r="M118" s="1"/>
    </row>
    <row r="119" spans="1:13" ht="27" hidden="1" customHeight="1">
      <c r="A119" s="79">
        <v>2</v>
      </c>
      <c r="B119" s="80">
        <v>5</v>
      </c>
      <c r="C119" s="81">
        <v>3</v>
      </c>
      <c r="D119" s="82">
        <v>2</v>
      </c>
      <c r="E119" s="80">
        <v>1</v>
      </c>
      <c r="F119" s="103">
        <v>4</v>
      </c>
      <c r="G119" s="82" t="s">
        <v>230</v>
      </c>
      <c r="H119" s="60">
        <v>85</v>
      </c>
      <c r="I119" s="147">
        <v>0</v>
      </c>
      <c r="J119" s="147">
        <v>0</v>
      </c>
      <c r="K119" s="147">
        <v>0</v>
      </c>
      <c r="L119" s="147">
        <v>0</v>
      </c>
      <c r="M119" s="1"/>
    </row>
    <row r="120" spans="1:13" ht="16.5" hidden="1" customHeight="1">
      <c r="A120" s="91">
        <v>2</v>
      </c>
      <c r="B120" s="56">
        <v>6</v>
      </c>
      <c r="C120" s="57"/>
      <c r="D120" s="58"/>
      <c r="E120" s="56"/>
      <c r="F120" s="100"/>
      <c r="G120" s="104" t="s">
        <v>68</v>
      </c>
      <c r="H120" s="60">
        <v>86</v>
      </c>
      <c r="I120" s="141">
        <f>SUM(I121+I126+I130+I134+I138+I142)</f>
        <v>0</v>
      </c>
      <c r="J120" s="141">
        <f>SUM(J121+J126+J130+J134+J138+J142)</f>
        <v>0</v>
      </c>
      <c r="K120" s="141">
        <f>SUM(K121+K126+K130+K134+K138+K142)</f>
        <v>0</v>
      </c>
      <c r="L120" s="141">
        <f>SUM(L121+L126+L130+L134+L138+L142)</f>
        <v>0</v>
      </c>
      <c r="M120" s="1"/>
    </row>
    <row r="121" spans="1:13" ht="14.25" hidden="1" customHeight="1">
      <c r="A121" s="79">
        <v>2</v>
      </c>
      <c r="B121" s="80">
        <v>6</v>
      </c>
      <c r="C121" s="81">
        <v>1</v>
      </c>
      <c r="D121" s="82"/>
      <c r="E121" s="80"/>
      <c r="F121" s="103"/>
      <c r="G121" s="82" t="s">
        <v>69</v>
      </c>
      <c r="H121" s="60">
        <v>87</v>
      </c>
      <c r="I121" s="144">
        <f t="shared" ref="I121:L122" si="6">I122</f>
        <v>0</v>
      </c>
      <c r="J121" s="154">
        <f t="shared" si="6"/>
        <v>0</v>
      </c>
      <c r="K121" s="143">
        <f t="shared" si="6"/>
        <v>0</v>
      </c>
      <c r="L121" s="144">
        <f t="shared" si="6"/>
        <v>0</v>
      </c>
      <c r="M121" s="1"/>
    </row>
    <row r="122" spans="1:13" ht="14.25" hidden="1" customHeight="1">
      <c r="A122" s="75">
        <v>2</v>
      </c>
      <c r="B122" s="70">
        <v>6</v>
      </c>
      <c r="C122" s="71">
        <v>1</v>
      </c>
      <c r="D122" s="72">
        <v>1</v>
      </c>
      <c r="E122" s="70"/>
      <c r="F122" s="99"/>
      <c r="G122" s="72" t="s">
        <v>69</v>
      </c>
      <c r="H122" s="60">
        <v>88</v>
      </c>
      <c r="I122" s="141">
        <f t="shared" si="6"/>
        <v>0</v>
      </c>
      <c r="J122" s="152">
        <f t="shared" si="6"/>
        <v>0</v>
      </c>
      <c r="K122" s="142">
        <f t="shared" si="6"/>
        <v>0</v>
      </c>
      <c r="L122" s="141">
        <f t="shared" si="6"/>
        <v>0</v>
      </c>
      <c r="M122" s="1"/>
    </row>
    <row r="123" spans="1:13" hidden="1">
      <c r="A123" s="75">
        <v>2</v>
      </c>
      <c r="B123" s="70">
        <v>6</v>
      </c>
      <c r="C123" s="71">
        <v>1</v>
      </c>
      <c r="D123" s="72">
        <v>1</v>
      </c>
      <c r="E123" s="70">
        <v>1</v>
      </c>
      <c r="F123" s="99"/>
      <c r="G123" s="72" t="s">
        <v>69</v>
      </c>
      <c r="H123" s="60">
        <v>89</v>
      </c>
      <c r="I123" s="141">
        <f>SUM(I124:I125)</f>
        <v>0</v>
      </c>
      <c r="J123" s="152">
        <f>SUM(J124:J125)</f>
        <v>0</v>
      </c>
      <c r="K123" s="142">
        <f>SUM(K124:K125)</f>
        <v>0</v>
      </c>
      <c r="L123" s="141">
        <f>SUM(L124:L125)</f>
        <v>0</v>
      </c>
    </row>
    <row r="124" spans="1:13" ht="13.5" hidden="1" customHeight="1">
      <c r="A124" s="75">
        <v>2</v>
      </c>
      <c r="B124" s="70">
        <v>6</v>
      </c>
      <c r="C124" s="71">
        <v>1</v>
      </c>
      <c r="D124" s="72">
        <v>1</v>
      </c>
      <c r="E124" s="70">
        <v>1</v>
      </c>
      <c r="F124" s="99">
        <v>1</v>
      </c>
      <c r="G124" s="72" t="s">
        <v>70</v>
      </c>
      <c r="H124" s="60">
        <v>90</v>
      </c>
      <c r="I124" s="147">
        <v>0</v>
      </c>
      <c r="J124" s="147">
        <v>0</v>
      </c>
      <c r="K124" s="147">
        <v>0</v>
      </c>
      <c r="L124" s="147">
        <v>0</v>
      </c>
      <c r="M124" s="1"/>
    </row>
    <row r="125" spans="1:13" hidden="1">
      <c r="A125" s="85">
        <v>2</v>
      </c>
      <c r="B125" s="67">
        <v>6</v>
      </c>
      <c r="C125" s="65">
        <v>1</v>
      </c>
      <c r="D125" s="66">
        <v>1</v>
      </c>
      <c r="E125" s="67">
        <v>1</v>
      </c>
      <c r="F125" s="102">
        <v>2</v>
      </c>
      <c r="G125" s="66" t="s">
        <v>71</v>
      </c>
      <c r="H125" s="60">
        <v>91</v>
      </c>
      <c r="I125" s="145">
        <v>0</v>
      </c>
      <c r="J125" s="145">
        <v>0</v>
      </c>
      <c r="K125" s="145">
        <v>0</v>
      </c>
      <c r="L125" s="145">
        <v>0</v>
      </c>
    </row>
    <row r="126" spans="1:13" ht="25.5" hidden="1" customHeight="1">
      <c r="A126" s="75">
        <v>2</v>
      </c>
      <c r="B126" s="70">
        <v>6</v>
      </c>
      <c r="C126" s="71">
        <v>2</v>
      </c>
      <c r="D126" s="72"/>
      <c r="E126" s="70"/>
      <c r="F126" s="99"/>
      <c r="G126" s="72" t="s">
        <v>72</v>
      </c>
      <c r="H126" s="60">
        <v>92</v>
      </c>
      <c r="I126" s="141">
        <f t="shared" ref="I126:L128" si="7">I127</f>
        <v>0</v>
      </c>
      <c r="J126" s="152">
        <f t="shared" si="7"/>
        <v>0</v>
      </c>
      <c r="K126" s="142">
        <f t="shared" si="7"/>
        <v>0</v>
      </c>
      <c r="L126" s="141">
        <f t="shared" si="7"/>
        <v>0</v>
      </c>
      <c r="M126" s="1"/>
    </row>
    <row r="127" spans="1:13" ht="14.25" hidden="1" customHeight="1">
      <c r="A127" s="75">
        <v>2</v>
      </c>
      <c r="B127" s="70">
        <v>6</v>
      </c>
      <c r="C127" s="71">
        <v>2</v>
      </c>
      <c r="D127" s="72">
        <v>1</v>
      </c>
      <c r="E127" s="70"/>
      <c r="F127" s="99"/>
      <c r="G127" s="72" t="s">
        <v>72</v>
      </c>
      <c r="H127" s="60">
        <v>93</v>
      </c>
      <c r="I127" s="141">
        <f t="shared" si="7"/>
        <v>0</v>
      </c>
      <c r="J127" s="152">
        <f t="shared" si="7"/>
        <v>0</v>
      </c>
      <c r="K127" s="142">
        <f t="shared" si="7"/>
        <v>0</v>
      </c>
      <c r="L127" s="141">
        <f t="shared" si="7"/>
        <v>0</v>
      </c>
      <c r="M127" s="1"/>
    </row>
    <row r="128" spans="1:13" ht="14.25" hidden="1" customHeight="1">
      <c r="A128" s="75">
        <v>2</v>
      </c>
      <c r="B128" s="70">
        <v>6</v>
      </c>
      <c r="C128" s="71">
        <v>2</v>
      </c>
      <c r="D128" s="72">
        <v>1</v>
      </c>
      <c r="E128" s="70">
        <v>1</v>
      </c>
      <c r="F128" s="99"/>
      <c r="G128" s="72" t="s">
        <v>72</v>
      </c>
      <c r="H128" s="60">
        <v>94</v>
      </c>
      <c r="I128" s="156">
        <f t="shared" si="7"/>
        <v>0</v>
      </c>
      <c r="J128" s="157">
        <f t="shared" si="7"/>
        <v>0</v>
      </c>
      <c r="K128" s="158">
        <f t="shared" si="7"/>
        <v>0</v>
      </c>
      <c r="L128" s="156">
        <f t="shared" si="7"/>
        <v>0</v>
      </c>
      <c r="M128" s="1"/>
    </row>
    <row r="129" spans="1:13" ht="25.5" hidden="1" customHeight="1">
      <c r="A129" s="75">
        <v>2</v>
      </c>
      <c r="B129" s="70">
        <v>6</v>
      </c>
      <c r="C129" s="71">
        <v>2</v>
      </c>
      <c r="D129" s="72">
        <v>1</v>
      </c>
      <c r="E129" s="70">
        <v>1</v>
      </c>
      <c r="F129" s="99">
        <v>1</v>
      </c>
      <c r="G129" s="72" t="s">
        <v>72</v>
      </c>
      <c r="H129" s="60">
        <v>95</v>
      </c>
      <c r="I129" s="147">
        <v>0</v>
      </c>
      <c r="J129" s="147">
        <v>0</v>
      </c>
      <c r="K129" s="147">
        <v>0</v>
      </c>
      <c r="L129" s="147">
        <v>0</v>
      </c>
      <c r="M129" s="1"/>
    </row>
    <row r="130" spans="1:13" ht="26.25" hidden="1" customHeight="1">
      <c r="A130" s="85">
        <v>2</v>
      </c>
      <c r="B130" s="67">
        <v>6</v>
      </c>
      <c r="C130" s="65">
        <v>3</v>
      </c>
      <c r="D130" s="66"/>
      <c r="E130" s="67"/>
      <c r="F130" s="102"/>
      <c r="G130" s="66" t="s">
        <v>73</v>
      </c>
      <c r="H130" s="60">
        <v>96</v>
      </c>
      <c r="I130" s="148">
        <f t="shared" ref="I130:L132" si="8">I131</f>
        <v>0</v>
      </c>
      <c r="J130" s="153">
        <f t="shared" si="8"/>
        <v>0</v>
      </c>
      <c r="K130" s="149">
        <f t="shared" si="8"/>
        <v>0</v>
      </c>
      <c r="L130" s="148">
        <f t="shared" si="8"/>
        <v>0</v>
      </c>
      <c r="M130" s="1"/>
    </row>
    <row r="131" spans="1:13" ht="25.5" hidden="1" customHeight="1">
      <c r="A131" s="75">
        <v>2</v>
      </c>
      <c r="B131" s="70">
        <v>6</v>
      </c>
      <c r="C131" s="71">
        <v>3</v>
      </c>
      <c r="D131" s="72">
        <v>1</v>
      </c>
      <c r="E131" s="70"/>
      <c r="F131" s="99"/>
      <c r="G131" s="72" t="s">
        <v>73</v>
      </c>
      <c r="H131" s="60">
        <v>97</v>
      </c>
      <c r="I131" s="141">
        <f t="shared" si="8"/>
        <v>0</v>
      </c>
      <c r="J131" s="152">
        <f t="shared" si="8"/>
        <v>0</v>
      </c>
      <c r="K131" s="142">
        <f t="shared" si="8"/>
        <v>0</v>
      </c>
      <c r="L131" s="141">
        <f t="shared" si="8"/>
        <v>0</v>
      </c>
      <c r="M131" s="1"/>
    </row>
    <row r="132" spans="1:13" ht="26.25" hidden="1" customHeight="1">
      <c r="A132" s="75">
        <v>2</v>
      </c>
      <c r="B132" s="70">
        <v>6</v>
      </c>
      <c r="C132" s="71">
        <v>3</v>
      </c>
      <c r="D132" s="72">
        <v>1</v>
      </c>
      <c r="E132" s="70">
        <v>1</v>
      </c>
      <c r="F132" s="99"/>
      <c r="G132" s="72" t="s">
        <v>73</v>
      </c>
      <c r="H132" s="60">
        <v>98</v>
      </c>
      <c r="I132" s="141">
        <f t="shared" si="8"/>
        <v>0</v>
      </c>
      <c r="J132" s="152">
        <f t="shared" si="8"/>
        <v>0</v>
      </c>
      <c r="K132" s="142">
        <f t="shared" si="8"/>
        <v>0</v>
      </c>
      <c r="L132" s="141">
        <f t="shared" si="8"/>
        <v>0</v>
      </c>
      <c r="M132" s="1"/>
    </row>
    <row r="133" spans="1:13" ht="27" hidden="1" customHeight="1">
      <c r="A133" s="75">
        <v>2</v>
      </c>
      <c r="B133" s="70">
        <v>6</v>
      </c>
      <c r="C133" s="71">
        <v>3</v>
      </c>
      <c r="D133" s="72">
        <v>1</v>
      </c>
      <c r="E133" s="70">
        <v>1</v>
      </c>
      <c r="F133" s="99">
        <v>1</v>
      </c>
      <c r="G133" s="72" t="s">
        <v>73</v>
      </c>
      <c r="H133" s="60">
        <v>99</v>
      </c>
      <c r="I133" s="147">
        <v>0</v>
      </c>
      <c r="J133" s="147">
        <v>0</v>
      </c>
      <c r="K133" s="147">
        <v>0</v>
      </c>
      <c r="L133" s="147">
        <v>0</v>
      </c>
      <c r="M133" s="1"/>
    </row>
    <row r="134" spans="1:13" ht="25.5" hidden="1" customHeight="1">
      <c r="A134" s="85">
        <v>2</v>
      </c>
      <c r="B134" s="67">
        <v>6</v>
      </c>
      <c r="C134" s="65">
        <v>4</v>
      </c>
      <c r="D134" s="66"/>
      <c r="E134" s="67"/>
      <c r="F134" s="102"/>
      <c r="G134" s="66" t="s">
        <v>74</v>
      </c>
      <c r="H134" s="60">
        <v>100</v>
      </c>
      <c r="I134" s="148">
        <f t="shared" ref="I134:L136" si="9">I135</f>
        <v>0</v>
      </c>
      <c r="J134" s="153">
        <f t="shared" si="9"/>
        <v>0</v>
      </c>
      <c r="K134" s="149">
        <f t="shared" si="9"/>
        <v>0</v>
      </c>
      <c r="L134" s="148">
        <f t="shared" si="9"/>
        <v>0</v>
      </c>
      <c r="M134" s="1"/>
    </row>
    <row r="135" spans="1:13" ht="27" hidden="1" customHeight="1">
      <c r="A135" s="75">
        <v>2</v>
      </c>
      <c r="B135" s="70">
        <v>6</v>
      </c>
      <c r="C135" s="71">
        <v>4</v>
      </c>
      <c r="D135" s="72">
        <v>1</v>
      </c>
      <c r="E135" s="70"/>
      <c r="F135" s="99"/>
      <c r="G135" s="72" t="s">
        <v>74</v>
      </c>
      <c r="H135" s="60">
        <v>101</v>
      </c>
      <c r="I135" s="141">
        <f t="shared" si="9"/>
        <v>0</v>
      </c>
      <c r="J135" s="152">
        <f t="shared" si="9"/>
        <v>0</v>
      </c>
      <c r="K135" s="142">
        <f t="shared" si="9"/>
        <v>0</v>
      </c>
      <c r="L135" s="141">
        <f t="shared" si="9"/>
        <v>0</v>
      </c>
      <c r="M135" s="1"/>
    </row>
    <row r="136" spans="1:13" ht="27" hidden="1" customHeight="1">
      <c r="A136" s="75">
        <v>2</v>
      </c>
      <c r="B136" s="70">
        <v>6</v>
      </c>
      <c r="C136" s="71">
        <v>4</v>
      </c>
      <c r="D136" s="72">
        <v>1</v>
      </c>
      <c r="E136" s="70">
        <v>1</v>
      </c>
      <c r="F136" s="99"/>
      <c r="G136" s="72" t="s">
        <v>74</v>
      </c>
      <c r="H136" s="60">
        <v>102</v>
      </c>
      <c r="I136" s="141">
        <f t="shared" si="9"/>
        <v>0</v>
      </c>
      <c r="J136" s="152">
        <f t="shared" si="9"/>
        <v>0</v>
      </c>
      <c r="K136" s="142">
        <f t="shared" si="9"/>
        <v>0</v>
      </c>
      <c r="L136" s="141">
        <f t="shared" si="9"/>
        <v>0</v>
      </c>
      <c r="M136" s="1"/>
    </row>
    <row r="137" spans="1:13" ht="27.75" hidden="1" customHeight="1">
      <c r="A137" s="75">
        <v>2</v>
      </c>
      <c r="B137" s="70">
        <v>6</v>
      </c>
      <c r="C137" s="71">
        <v>4</v>
      </c>
      <c r="D137" s="72">
        <v>1</v>
      </c>
      <c r="E137" s="70">
        <v>1</v>
      </c>
      <c r="F137" s="99">
        <v>1</v>
      </c>
      <c r="G137" s="72" t="s">
        <v>74</v>
      </c>
      <c r="H137" s="60">
        <v>103</v>
      </c>
      <c r="I137" s="147">
        <v>0</v>
      </c>
      <c r="J137" s="147">
        <v>0</v>
      </c>
      <c r="K137" s="147">
        <v>0</v>
      </c>
      <c r="L137" s="147">
        <v>0</v>
      </c>
      <c r="M137" s="1"/>
    </row>
    <row r="138" spans="1:13" ht="27" hidden="1" customHeight="1">
      <c r="A138" s="79">
        <v>2</v>
      </c>
      <c r="B138" s="86">
        <v>6</v>
      </c>
      <c r="C138" s="87">
        <v>5</v>
      </c>
      <c r="D138" s="89"/>
      <c r="E138" s="86"/>
      <c r="F138" s="105"/>
      <c r="G138" s="89" t="s">
        <v>75</v>
      </c>
      <c r="H138" s="60">
        <v>104</v>
      </c>
      <c r="I138" s="150">
        <f t="shared" ref="I138:L140" si="10">I139</f>
        <v>0</v>
      </c>
      <c r="J138" s="159">
        <f t="shared" si="10"/>
        <v>0</v>
      </c>
      <c r="K138" s="151">
        <f t="shared" si="10"/>
        <v>0</v>
      </c>
      <c r="L138" s="150">
        <f t="shared" si="10"/>
        <v>0</v>
      </c>
      <c r="M138" s="1"/>
    </row>
    <row r="139" spans="1:13" ht="29.25" hidden="1" customHeight="1">
      <c r="A139" s="75">
        <v>2</v>
      </c>
      <c r="B139" s="70">
        <v>6</v>
      </c>
      <c r="C139" s="71">
        <v>5</v>
      </c>
      <c r="D139" s="72">
        <v>1</v>
      </c>
      <c r="E139" s="70"/>
      <c r="F139" s="99"/>
      <c r="G139" s="89" t="s">
        <v>75</v>
      </c>
      <c r="H139" s="60">
        <v>105</v>
      </c>
      <c r="I139" s="141">
        <f t="shared" si="10"/>
        <v>0</v>
      </c>
      <c r="J139" s="152">
        <f t="shared" si="10"/>
        <v>0</v>
      </c>
      <c r="K139" s="142">
        <f t="shared" si="10"/>
        <v>0</v>
      </c>
      <c r="L139" s="141">
        <f t="shared" si="10"/>
        <v>0</v>
      </c>
      <c r="M139" s="1"/>
    </row>
    <row r="140" spans="1:13" ht="25.5" hidden="1" customHeight="1">
      <c r="A140" s="75">
        <v>2</v>
      </c>
      <c r="B140" s="70">
        <v>6</v>
      </c>
      <c r="C140" s="71">
        <v>5</v>
      </c>
      <c r="D140" s="72">
        <v>1</v>
      </c>
      <c r="E140" s="70">
        <v>1</v>
      </c>
      <c r="F140" s="99"/>
      <c r="G140" s="89" t="s">
        <v>75</v>
      </c>
      <c r="H140" s="60">
        <v>106</v>
      </c>
      <c r="I140" s="141">
        <f t="shared" si="10"/>
        <v>0</v>
      </c>
      <c r="J140" s="152">
        <f t="shared" si="10"/>
        <v>0</v>
      </c>
      <c r="K140" s="142">
        <f t="shared" si="10"/>
        <v>0</v>
      </c>
      <c r="L140" s="141">
        <f t="shared" si="10"/>
        <v>0</v>
      </c>
      <c r="M140" s="1"/>
    </row>
    <row r="141" spans="1:13" ht="27.75" hidden="1" customHeight="1">
      <c r="A141" s="70">
        <v>2</v>
      </c>
      <c r="B141" s="71">
        <v>6</v>
      </c>
      <c r="C141" s="70">
        <v>5</v>
      </c>
      <c r="D141" s="70">
        <v>1</v>
      </c>
      <c r="E141" s="72">
        <v>1</v>
      </c>
      <c r="F141" s="99">
        <v>1</v>
      </c>
      <c r="G141" s="70" t="s">
        <v>76</v>
      </c>
      <c r="H141" s="60">
        <v>107</v>
      </c>
      <c r="I141" s="147">
        <v>0</v>
      </c>
      <c r="J141" s="147">
        <v>0</v>
      </c>
      <c r="K141" s="147">
        <v>0</v>
      </c>
      <c r="L141" s="147">
        <v>0</v>
      </c>
      <c r="M141" s="1"/>
    </row>
    <row r="142" spans="1:13" ht="27.75" hidden="1" customHeight="1">
      <c r="A142" s="75">
        <v>2</v>
      </c>
      <c r="B142" s="71">
        <v>6</v>
      </c>
      <c r="C142" s="70">
        <v>6</v>
      </c>
      <c r="D142" s="71"/>
      <c r="E142" s="72"/>
      <c r="F142" s="73"/>
      <c r="G142" s="106" t="s">
        <v>77</v>
      </c>
      <c r="H142" s="60">
        <v>108</v>
      </c>
      <c r="I142" s="142">
        <f t="shared" ref="I142:L144" si="11">I143</f>
        <v>0</v>
      </c>
      <c r="J142" s="141">
        <f t="shared" si="11"/>
        <v>0</v>
      </c>
      <c r="K142" s="141">
        <f t="shared" si="11"/>
        <v>0</v>
      </c>
      <c r="L142" s="141">
        <f t="shared" si="11"/>
        <v>0</v>
      </c>
      <c r="M142" s="1"/>
    </row>
    <row r="143" spans="1:13" ht="27.75" hidden="1" customHeight="1">
      <c r="A143" s="75">
        <v>2</v>
      </c>
      <c r="B143" s="71">
        <v>6</v>
      </c>
      <c r="C143" s="70">
        <v>6</v>
      </c>
      <c r="D143" s="71">
        <v>1</v>
      </c>
      <c r="E143" s="72"/>
      <c r="F143" s="73"/>
      <c r="G143" s="106" t="s">
        <v>77</v>
      </c>
      <c r="H143" s="60">
        <v>109</v>
      </c>
      <c r="I143" s="141">
        <f t="shared" si="11"/>
        <v>0</v>
      </c>
      <c r="J143" s="141">
        <f t="shared" si="11"/>
        <v>0</v>
      </c>
      <c r="K143" s="141">
        <f t="shared" si="11"/>
        <v>0</v>
      </c>
      <c r="L143" s="141">
        <f t="shared" si="11"/>
        <v>0</v>
      </c>
      <c r="M143" s="1"/>
    </row>
    <row r="144" spans="1:13" ht="27.75" hidden="1" customHeight="1">
      <c r="A144" s="75">
        <v>2</v>
      </c>
      <c r="B144" s="71">
        <v>6</v>
      </c>
      <c r="C144" s="70">
        <v>6</v>
      </c>
      <c r="D144" s="71">
        <v>1</v>
      </c>
      <c r="E144" s="72">
        <v>1</v>
      </c>
      <c r="F144" s="73"/>
      <c r="G144" s="106" t="s">
        <v>77</v>
      </c>
      <c r="H144" s="60">
        <v>110</v>
      </c>
      <c r="I144" s="141">
        <f t="shared" si="11"/>
        <v>0</v>
      </c>
      <c r="J144" s="141">
        <f t="shared" si="11"/>
        <v>0</v>
      </c>
      <c r="K144" s="141">
        <f t="shared" si="11"/>
        <v>0</v>
      </c>
      <c r="L144" s="141">
        <f t="shared" si="11"/>
        <v>0</v>
      </c>
      <c r="M144" s="1"/>
    </row>
    <row r="145" spans="1:13" ht="27.75" hidden="1" customHeight="1">
      <c r="A145" s="75">
        <v>2</v>
      </c>
      <c r="B145" s="71">
        <v>6</v>
      </c>
      <c r="C145" s="70">
        <v>6</v>
      </c>
      <c r="D145" s="71">
        <v>1</v>
      </c>
      <c r="E145" s="72">
        <v>1</v>
      </c>
      <c r="F145" s="73">
        <v>1</v>
      </c>
      <c r="G145" s="107" t="s">
        <v>77</v>
      </c>
      <c r="H145" s="60">
        <v>111</v>
      </c>
      <c r="I145" s="147">
        <v>0</v>
      </c>
      <c r="J145" s="160">
        <v>0</v>
      </c>
      <c r="K145" s="147">
        <v>0</v>
      </c>
      <c r="L145" s="147">
        <v>0</v>
      </c>
      <c r="M145" s="1"/>
    </row>
    <row r="146" spans="1:13" ht="28.5" hidden="1" customHeight="1">
      <c r="A146" s="91">
        <v>2</v>
      </c>
      <c r="B146" s="56">
        <v>7</v>
      </c>
      <c r="C146" s="56"/>
      <c r="D146" s="57"/>
      <c r="E146" s="57"/>
      <c r="F146" s="59"/>
      <c r="G146" s="101" t="s">
        <v>78</v>
      </c>
      <c r="H146" s="60">
        <v>112</v>
      </c>
      <c r="I146" s="142">
        <f>SUM(I147+I152+I160)</f>
        <v>0</v>
      </c>
      <c r="J146" s="152">
        <f>SUM(J147+J152+J160)</f>
        <v>0</v>
      </c>
      <c r="K146" s="142">
        <f>SUM(K147+K152+K160)</f>
        <v>0</v>
      </c>
      <c r="L146" s="141">
        <f>SUM(L147+L152+L160)</f>
        <v>0</v>
      </c>
      <c r="M146" s="1"/>
    </row>
    <row r="147" spans="1:13" hidden="1">
      <c r="A147" s="75">
        <v>2</v>
      </c>
      <c r="B147" s="70">
        <v>7</v>
      </c>
      <c r="C147" s="70">
        <v>1</v>
      </c>
      <c r="D147" s="71"/>
      <c r="E147" s="71"/>
      <c r="F147" s="73"/>
      <c r="G147" s="72" t="s">
        <v>79</v>
      </c>
      <c r="H147" s="60">
        <v>113</v>
      </c>
      <c r="I147" s="142">
        <f t="shared" ref="I147:L148" si="12">I148</f>
        <v>0</v>
      </c>
      <c r="J147" s="152">
        <f t="shared" si="12"/>
        <v>0</v>
      </c>
      <c r="K147" s="142">
        <f t="shared" si="12"/>
        <v>0</v>
      </c>
      <c r="L147" s="141">
        <f t="shared" si="12"/>
        <v>0</v>
      </c>
    </row>
    <row r="148" spans="1:13" ht="24" hidden="1" customHeight="1">
      <c r="A148" s="75">
        <v>2</v>
      </c>
      <c r="B148" s="70">
        <v>7</v>
      </c>
      <c r="C148" s="70">
        <v>1</v>
      </c>
      <c r="D148" s="71">
        <v>1</v>
      </c>
      <c r="E148" s="71"/>
      <c r="F148" s="73"/>
      <c r="G148" s="74" t="s">
        <v>79</v>
      </c>
      <c r="H148" s="60">
        <v>114</v>
      </c>
      <c r="I148" s="142">
        <f t="shared" si="12"/>
        <v>0</v>
      </c>
      <c r="J148" s="152">
        <f t="shared" si="12"/>
        <v>0</v>
      </c>
      <c r="K148" s="142">
        <f t="shared" si="12"/>
        <v>0</v>
      </c>
      <c r="L148" s="141">
        <f t="shared" si="12"/>
        <v>0</v>
      </c>
      <c r="M148" s="1"/>
    </row>
    <row r="149" spans="1:13" ht="28.5" hidden="1" customHeight="1">
      <c r="A149" s="75">
        <v>2</v>
      </c>
      <c r="B149" s="70">
        <v>7</v>
      </c>
      <c r="C149" s="70">
        <v>1</v>
      </c>
      <c r="D149" s="71">
        <v>1</v>
      </c>
      <c r="E149" s="71">
        <v>1</v>
      </c>
      <c r="F149" s="73"/>
      <c r="G149" s="74" t="s">
        <v>79</v>
      </c>
      <c r="H149" s="60">
        <v>115</v>
      </c>
      <c r="I149" s="142">
        <f>SUM(I150:I151)</f>
        <v>0</v>
      </c>
      <c r="J149" s="152">
        <f>SUM(J150:J151)</f>
        <v>0</v>
      </c>
      <c r="K149" s="142">
        <f>SUM(K150:K151)</f>
        <v>0</v>
      </c>
      <c r="L149" s="141">
        <f>SUM(L150:L151)</f>
        <v>0</v>
      </c>
      <c r="M149" s="1"/>
    </row>
    <row r="150" spans="1:13" ht="26.25" hidden="1" customHeight="1">
      <c r="A150" s="85">
        <v>2</v>
      </c>
      <c r="B150" s="67">
        <v>7</v>
      </c>
      <c r="C150" s="85">
        <v>1</v>
      </c>
      <c r="D150" s="70">
        <v>1</v>
      </c>
      <c r="E150" s="65">
        <v>1</v>
      </c>
      <c r="F150" s="68">
        <v>1</v>
      </c>
      <c r="G150" s="96" t="s">
        <v>80</v>
      </c>
      <c r="H150" s="60">
        <v>116</v>
      </c>
      <c r="I150" s="161">
        <v>0</v>
      </c>
      <c r="J150" s="161">
        <v>0</v>
      </c>
      <c r="K150" s="161">
        <v>0</v>
      </c>
      <c r="L150" s="161">
        <v>0</v>
      </c>
      <c r="M150" s="1"/>
    </row>
    <row r="151" spans="1:13" ht="24" hidden="1" customHeight="1">
      <c r="A151" s="70">
        <v>2</v>
      </c>
      <c r="B151" s="70">
        <v>7</v>
      </c>
      <c r="C151" s="75">
        <v>1</v>
      </c>
      <c r="D151" s="70">
        <v>1</v>
      </c>
      <c r="E151" s="71">
        <v>1</v>
      </c>
      <c r="F151" s="73">
        <v>2</v>
      </c>
      <c r="G151" s="74" t="s">
        <v>81</v>
      </c>
      <c r="H151" s="60">
        <v>117</v>
      </c>
      <c r="I151" s="146">
        <v>0</v>
      </c>
      <c r="J151" s="146">
        <v>0</v>
      </c>
      <c r="K151" s="146">
        <v>0</v>
      </c>
      <c r="L151" s="146">
        <v>0</v>
      </c>
      <c r="M151" s="1"/>
    </row>
    <row r="152" spans="1:13" ht="25.5" hidden="1" customHeight="1">
      <c r="A152" s="79">
        <v>2</v>
      </c>
      <c r="B152" s="80">
        <v>7</v>
      </c>
      <c r="C152" s="79">
        <v>2</v>
      </c>
      <c r="D152" s="80"/>
      <c r="E152" s="81"/>
      <c r="F152" s="83"/>
      <c r="G152" s="82" t="s">
        <v>231</v>
      </c>
      <c r="H152" s="60">
        <v>118</v>
      </c>
      <c r="I152" s="143">
        <f>I153+I157</f>
        <v>0</v>
      </c>
      <c r="J152" s="143">
        <f>J153+J157</f>
        <v>0</v>
      </c>
      <c r="K152" s="143">
        <f>K153+K157</f>
        <v>0</v>
      </c>
      <c r="L152" s="143">
        <f>L153+L157</f>
        <v>0</v>
      </c>
      <c r="M152" s="1"/>
    </row>
    <row r="153" spans="1:13" ht="25.5" hidden="1" customHeight="1">
      <c r="A153" s="75">
        <v>2</v>
      </c>
      <c r="B153" s="70">
        <v>7</v>
      </c>
      <c r="C153" s="75">
        <v>2</v>
      </c>
      <c r="D153" s="70">
        <v>1</v>
      </c>
      <c r="E153" s="71"/>
      <c r="F153" s="73"/>
      <c r="G153" s="74" t="s">
        <v>82</v>
      </c>
      <c r="H153" s="60">
        <v>119</v>
      </c>
      <c r="I153" s="142">
        <f>I154</f>
        <v>0</v>
      </c>
      <c r="J153" s="152">
        <f>J154</f>
        <v>0</v>
      </c>
      <c r="K153" s="142">
        <f>K154</f>
        <v>0</v>
      </c>
      <c r="L153" s="141">
        <f>L154</f>
        <v>0</v>
      </c>
      <c r="M153" s="1"/>
    </row>
    <row r="154" spans="1:13" ht="25.5" hidden="1" customHeight="1">
      <c r="A154" s="75">
        <v>2</v>
      </c>
      <c r="B154" s="70">
        <v>7</v>
      </c>
      <c r="C154" s="75">
        <v>2</v>
      </c>
      <c r="D154" s="70">
        <v>1</v>
      </c>
      <c r="E154" s="71">
        <v>1</v>
      </c>
      <c r="F154" s="73"/>
      <c r="G154" s="74" t="s">
        <v>82</v>
      </c>
      <c r="H154" s="60">
        <v>120</v>
      </c>
      <c r="I154" s="142">
        <f>SUM(I155:I156)</f>
        <v>0</v>
      </c>
      <c r="J154" s="152">
        <f>SUM(J155:J156)</f>
        <v>0</v>
      </c>
      <c r="K154" s="142">
        <f>SUM(K155:K156)</f>
        <v>0</v>
      </c>
      <c r="L154" s="141">
        <f>SUM(L155:L156)</f>
        <v>0</v>
      </c>
      <c r="M154" s="1"/>
    </row>
    <row r="155" spans="1:13" ht="23.25" hidden="1" customHeight="1">
      <c r="A155" s="75">
        <v>2</v>
      </c>
      <c r="B155" s="70">
        <v>7</v>
      </c>
      <c r="C155" s="75">
        <v>2</v>
      </c>
      <c r="D155" s="70">
        <v>1</v>
      </c>
      <c r="E155" s="71">
        <v>1</v>
      </c>
      <c r="F155" s="73">
        <v>1</v>
      </c>
      <c r="G155" s="74" t="s">
        <v>83</v>
      </c>
      <c r="H155" s="60">
        <v>121</v>
      </c>
      <c r="I155" s="146">
        <v>0</v>
      </c>
      <c r="J155" s="146">
        <v>0</v>
      </c>
      <c r="K155" s="146">
        <v>0</v>
      </c>
      <c r="L155" s="146">
        <v>0</v>
      </c>
      <c r="M155" s="1"/>
    </row>
    <row r="156" spans="1:13" ht="26.25" hidden="1" customHeight="1">
      <c r="A156" s="75">
        <v>2</v>
      </c>
      <c r="B156" s="70">
        <v>7</v>
      </c>
      <c r="C156" s="75">
        <v>2</v>
      </c>
      <c r="D156" s="70">
        <v>1</v>
      </c>
      <c r="E156" s="71">
        <v>1</v>
      </c>
      <c r="F156" s="73">
        <v>2</v>
      </c>
      <c r="G156" s="74" t="s">
        <v>84</v>
      </c>
      <c r="H156" s="60">
        <v>122</v>
      </c>
      <c r="I156" s="146">
        <v>0</v>
      </c>
      <c r="J156" s="146">
        <v>0</v>
      </c>
      <c r="K156" s="146">
        <v>0</v>
      </c>
      <c r="L156" s="146">
        <v>0</v>
      </c>
      <c r="M156" s="1"/>
    </row>
    <row r="157" spans="1:13" ht="27.75" hidden="1" customHeight="1">
      <c r="A157" s="75">
        <v>2</v>
      </c>
      <c r="B157" s="70">
        <v>7</v>
      </c>
      <c r="C157" s="75">
        <v>2</v>
      </c>
      <c r="D157" s="70">
        <v>2</v>
      </c>
      <c r="E157" s="71"/>
      <c r="F157" s="73"/>
      <c r="G157" s="74" t="s">
        <v>85</v>
      </c>
      <c r="H157" s="60">
        <v>123</v>
      </c>
      <c r="I157" s="142">
        <f>I158</f>
        <v>0</v>
      </c>
      <c r="J157" s="142">
        <f>J158</f>
        <v>0</v>
      </c>
      <c r="K157" s="142">
        <f>K158</f>
        <v>0</v>
      </c>
      <c r="L157" s="142">
        <f>L158</f>
        <v>0</v>
      </c>
      <c r="M157" s="1"/>
    </row>
    <row r="158" spans="1:13" ht="24.75" hidden="1" customHeight="1">
      <c r="A158" s="75">
        <v>2</v>
      </c>
      <c r="B158" s="70">
        <v>7</v>
      </c>
      <c r="C158" s="75">
        <v>2</v>
      </c>
      <c r="D158" s="70">
        <v>2</v>
      </c>
      <c r="E158" s="71">
        <v>1</v>
      </c>
      <c r="F158" s="73"/>
      <c r="G158" s="74" t="s">
        <v>85</v>
      </c>
      <c r="H158" s="60">
        <v>124</v>
      </c>
      <c r="I158" s="142">
        <f>SUM(I159)</f>
        <v>0</v>
      </c>
      <c r="J158" s="142">
        <f>SUM(J159)</f>
        <v>0</v>
      </c>
      <c r="K158" s="142">
        <f>SUM(K159)</f>
        <v>0</v>
      </c>
      <c r="L158" s="142">
        <f>SUM(L159)</f>
        <v>0</v>
      </c>
      <c r="M158" s="1"/>
    </row>
    <row r="159" spans="1:13" ht="27" hidden="1" customHeight="1">
      <c r="A159" s="75">
        <v>2</v>
      </c>
      <c r="B159" s="70">
        <v>7</v>
      </c>
      <c r="C159" s="75">
        <v>2</v>
      </c>
      <c r="D159" s="70">
        <v>2</v>
      </c>
      <c r="E159" s="71">
        <v>1</v>
      </c>
      <c r="F159" s="73">
        <v>1</v>
      </c>
      <c r="G159" s="74" t="s">
        <v>85</v>
      </c>
      <c r="H159" s="60">
        <v>125</v>
      </c>
      <c r="I159" s="146">
        <v>0</v>
      </c>
      <c r="J159" s="146">
        <v>0</v>
      </c>
      <c r="K159" s="146">
        <v>0</v>
      </c>
      <c r="L159" s="146">
        <v>0</v>
      </c>
      <c r="M159" s="1"/>
    </row>
    <row r="160" spans="1:13" hidden="1">
      <c r="A160" s="75">
        <v>2</v>
      </c>
      <c r="B160" s="70">
        <v>7</v>
      </c>
      <c r="C160" s="75">
        <v>3</v>
      </c>
      <c r="D160" s="70"/>
      <c r="E160" s="71"/>
      <c r="F160" s="73"/>
      <c r="G160" s="72" t="s">
        <v>86</v>
      </c>
      <c r="H160" s="60">
        <v>126</v>
      </c>
      <c r="I160" s="142">
        <f t="shared" ref="I160:L161" si="13">I161</f>
        <v>0</v>
      </c>
      <c r="J160" s="152">
        <f t="shared" si="13"/>
        <v>0</v>
      </c>
      <c r="K160" s="142">
        <f t="shared" si="13"/>
        <v>0</v>
      </c>
      <c r="L160" s="141">
        <f t="shared" si="13"/>
        <v>0</v>
      </c>
    </row>
    <row r="161" spans="1:13" hidden="1">
      <c r="A161" s="79">
        <v>2</v>
      </c>
      <c r="B161" s="86">
        <v>7</v>
      </c>
      <c r="C161" s="108">
        <v>3</v>
      </c>
      <c r="D161" s="86">
        <v>1</v>
      </c>
      <c r="E161" s="87"/>
      <c r="F161" s="88"/>
      <c r="G161" s="109" t="s">
        <v>86</v>
      </c>
      <c r="H161" s="60">
        <v>127</v>
      </c>
      <c r="I161" s="151">
        <f t="shared" si="13"/>
        <v>0</v>
      </c>
      <c r="J161" s="159">
        <f t="shared" si="13"/>
        <v>0</v>
      </c>
      <c r="K161" s="151">
        <f t="shared" si="13"/>
        <v>0</v>
      </c>
      <c r="L161" s="150">
        <f t="shared" si="13"/>
        <v>0</v>
      </c>
    </row>
    <row r="162" spans="1:13" hidden="1">
      <c r="A162" s="75">
        <v>2</v>
      </c>
      <c r="B162" s="70">
        <v>7</v>
      </c>
      <c r="C162" s="75">
        <v>3</v>
      </c>
      <c r="D162" s="70">
        <v>1</v>
      </c>
      <c r="E162" s="71">
        <v>1</v>
      </c>
      <c r="F162" s="73"/>
      <c r="G162" s="74" t="s">
        <v>86</v>
      </c>
      <c r="H162" s="60">
        <v>128</v>
      </c>
      <c r="I162" s="142">
        <f>SUM(I163:I165)</f>
        <v>0</v>
      </c>
      <c r="J162" s="142">
        <f>SUM(J163:J165)</f>
        <v>0</v>
      </c>
      <c r="K162" s="142">
        <f>SUM(K163:K165)</f>
        <v>0</v>
      </c>
      <c r="L162" s="142">
        <f>SUM(L163:L165)</f>
        <v>0</v>
      </c>
    </row>
    <row r="163" spans="1:13" hidden="1">
      <c r="A163" s="85">
        <v>2</v>
      </c>
      <c r="B163" s="67">
        <v>7</v>
      </c>
      <c r="C163" s="85">
        <v>3</v>
      </c>
      <c r="D163" s="67">
        <v>1</v>
      </c>
      <c r="E163" s="65">
        <v>1</v>
      </c>
      <c r="F163" s="68">
        <v>1</v>
      </c>
      <c r="G163" s="96" t="s">
        <v>87</v>
      </c>
      <c r="H163" s="60">
        <v>129</v>
      </c>
      <c r="I163" s="161">
        <v>0</v>
      </c>
      <c r="J163" s="161">
        <v>0</v>
      </c>
      <c r="K163" s="161">
        <v>0</v>
      </c>
      <c r="L163" s="161">
        <v>0</v>
      </c>
    </row>
    <row r="164" spans="1:13" ht="25.5" hidden="1" customHeight="1">
      <c r="A164" s="75">
        <v>2</v>
      </c>
      <c r="B164" s="70">
        <v>7</v>
      </c>
      <c r="C164" s="75">
        <v>3</v>
      </c>
      <c r="D164" s="70">
        <v>1</v>
      </c>
      <c r="E164" s="71">
        <v>1</v>
      </c>
      <c r="F164" s="73">
        <v>2</v>
      </c>
      <c r="G164" s="74" t="s">
        <v>88</v>
      </c>
      <c r="H164" s="60">
        <v>130</v>
      </c>
      <c r="I164" s="146">
        <v>0</v>
      </c>
      <c r="J164" s="147">
        <v>0</v>
      </c>
      <c r="K164" s="147">
        <v>0</v>
      </c>
      <c r="L164" s="147">
        <v>0</v>
      </c>
      <c r="M164" s="1"/>
    </row>
    <row r="165" spans="1:13" ht="25.5" hidden="1" customHeight="1">
      <c r="A165" s="91">
        <v>2</v>
      </c>
      <c r="B165" s="91">
        <v>7</v>
      </c>
      <c r="C165" s="91">
        <v>3</v>
      </c>
      <c r="D165" s="78">
        <v>1</v>
      </c>
      <c r="E165" s="64">
        <v>1</v>
      </c>
      <c r="F165" s="110">
        <v>3</v>
      </c>
      <c r="G165" s="111" t="s">
        <v>232</v>
      </c>
      <c r="H165" s="60">
        <v>131</v>
      </c>
      <c r="I165" s="161">
        <v>0</v>
      </c>
      <c r="J165" s="162">
        <v>0</v>
      </c>
      <c r="K165" s="145">
        <v>0</v>
      </c>
      <c r="L165" s="145">
        <v>0</v>
      </c>
      <c r="M165" s="1"/>
    </row>
    <row r="166" spans="1:13" ht="24" hidden="1" customHeight="1">
      <c r="A166" s="91">
        <v>2</v>
      </c>
      <c r="B166" s="91">
        <v>8</v>
      </c>
      <c r="C166" s="56"/>
      <c r="D166" s="78"/>
      <c r="E166" s="64"/>
      <c r="F166" s="110"/>
      <c r="G166" s="69" t="s">
        <v>89</v>
      </c>
      <c r="H166" s="60">
        <v>132</v>
      </c>
      <c r="I166" s="149">
        <f>I167</f>
        <v>0</v>
      </c>
      <c r="J166" s="153">
        <f>J167</f>
        <v>0</v>
      </c>
      <c r="K166" s="149">
        <f>K167</f>
        <v>0</v>
      </c>
      <c r="L166" s="148">
        <f>L167</f>
        <v>0</v>
      </c>
      <c r="M166" s="1"/>
    </row>
    <row r="167" spans="1:13" ht="21.75" hidden="1" customHeight="1">
      <c r="A167" s="79">
        <v>2</v>
      </c>
      <c r="B167" s="79">
        <v>8</v>
      </c>
      <c r="C167" s="79">
        <v>1</v>
      </c>
      <c r="D167" s="80"/>
      <c r="E167" s="81"/>
      <c r="F167" s="83"/>
      <c r="G167" s="96" t="s">
        <v>89</v>
      </c>
      <c r="H167" s="60">
        <v>133</v>
      </c>
      <c r="I167" s="149">
        <f>I168+I173</f>
        <v>0</v>
      </c>
      <c r="J167" s="153">
        <f>J168+J173</f>
        <v>0</v>
      </c>
      <c r="K167" s="149">
        <f>K168+K173</f>
        <v>0</v>
      </c>
      <c r="L167" s="148">
        <f>L168+L173</f>
        <v>0</v>
      </c>
      <c r="M167" s="1"/>
    </row>
    <row r="168" spans="1:13" ht="14.25" hidden="1" customHeight="1">
      <c r="A168" s="75">
        <v>2</v>
      </c>
      <c r="B168" s="70">
        <v>8</v>
      </c>
      <c r="C168" s="72">
        <v>1</v>
      </c>
      <c r="D168" s="70">
        <v>1</v>
      </c>
      <c r="E168" s="71"/>
      <c r="F168" s="73"/>
      <c r="G168" s="74" t="s">
        <v>233</v>
      </c>
      <c r="H168" s="60">
        <v>134</v>
      </c>
      <c r="I168" s="142">
        <f>I169</f>
        <v>0</v>
      </c>
      <c r="J168" s="152">
        <f>J169</f>
        <v>0</v>
      </c>
      <c r="K168" s="142">
        <f>K169</f>
        <v>0</v>
      </c>
      <c r="L168" s="141">
        <f>L169</f>
        <v>0</v>
      </c>
      <c r="M168" s="1"/>
    </row>
    <row r="169" spans="1:13" ht="15.75" hidden="1" customHeight="1">
      <c r="A169" s="75">
        <v>2</v>
      </c>
      <c r="B169" s="70">
        <v>8</v>
      </c>
      <c r="C169" s="66">
        <v>1</v>
      </c>
      <c r="D169" s="67">
        <v>1</v>
      </c>
      <c r="E169" s="65">
        <v>1</v>
      </c>
      <c r="F169" s="68"/>
      <c r="G169" s="74" t="s">
        <v>233</v>
      </c>
      <c r="H169" s="60">
        <v>135</v>
      </c>
      <c r="I169" s="149">
        <f>SUM(I170:I172)</f>
        <v>0</v>
      </c>
      <c r="J169" s="149">
        <f>SUM(J170:J172)</f>
        <v>0</v>
      </c>
      <c r="K169" s="149">
        <f>SUM(K170:K172)</f>
        <v>0</v>
      </c>
      <c r="L169" s="149">
        <f>SUM(L170:L172)</f>
        <v>0</v>
      </c>
      <c r="M169" s="1"/>
    </row>
    <row r="170" spans="1:13" ht="23.25" hidden="1" customHeight="1">
      <c r="A170" s="70">
        <v>2</v>
      </c>
      <c r="B170" s="67">
        <v>8</v>
      </c>
      <c r="C170" s="72">
        <v>1</v>
      </c>
      <c r="D170" s="70">
        <v>1</v>
      </c>
      <c r="E170" s="71">
        <v>1</v>
      </c>
      <c r="F170" s="73">
        <v>1</v>
      </c>
      <c r="G170" s="74" t="s">
        <v>90</v>
      </c>
      <c r="H170" s="60">
        <v>136</v>
      </c>
      <c r="I170" s="146">
        <v>0</v>
      </c>
      <c r="J170" s="146">
        <v>0</v>
      </c>
      <c r="K170" s="146">
        <v>0</v>
      </c>
      <c r="L170" s="146">
        <v>0</v>
      </c>
      <c r="M170" s="1"/>
    </row>
    <row r="171" spans="1:13" ht="17.25" hidden="1" customHeight="1">
      <c r="A171" s="79">
        <v>2</v>
      </c>
      <c r="B171" s="86">
        <v>8</v>
      </c>
      <c r="C171" s="89">
        <v>1</v>
      </c>
      <c r="D171" s="86">
        <v>1</v>
      </c>
      <c r="E171" s="87">
        <v>1</v>
      </c>
      <c r="F171" s="88">
        <v>2</v>
      </c>
      <c r="G171" s="109" t="s">
        <v>234</v>
      </c>
      <c r="H171" s="60">
        <v>137</v>
      </c>
      <c r="I171" s="163">
        <v>0</v>
      </c>
      <c r="J171" s="163">
        <v>0</v>
      </c>
      <c r="K171" s="163">
        <v>0</v>
      </c>
      <c r="L171" s="163">
        <v>0</v>
      </c>
      <c r="M171" s="1"/>
    </row>
    <row r="172" spans="1:13" hidden="1">
      <c r="A172" s="79">
        <v>2</v>
      </c>
      <c r="B172" s="86">
        <v>8</v>
      </c>
      <c r="C172" s="89">
        <v>1</v>
      </c>
      <c r="D172" s="86">
        <v>1</v>
      </c>
      <c r="E172" s="87">
        <v>1</v>
      </c>
      <c r="F172" s="88">
        <v>3</v>
      </c>
      <c r="G172" s="109" t="s">
        <v>91</v>
      </c>
      <c r="H172" s="60">
        <v>138</v>
      </c>
      <c r="I172" s="163">
        <v>0</v>
      </c>
      <c r="J172" s="164">
        <v>0</v>
      </c>
      <c r="K172" s="163">
        <v>0</v>
      </c>
      <c r="L172" s="165">
        <v>0</v>
      </c>
    </row>
    <row r="173" spans="1:13" ht="23.25" hidden="1" customHeight="1">
      <c r="A173" s="75">
        <v>2</v>
      </c>
      <c r="B173" s="70">
        <v>8</v>
      </c>
      <c r="C173" s="72">
        <v>1</v>
      </c>
      <c r="D173" s="70">
        <v>2</v>
      </c>
      <c r="E173" s="71"/>
      <c r="F173" s="73"/>
      <c r="G173" s="74" t="s">
        <v>92</v>
      </c>
      <c r="H173" s="60">
        <v>139</v>
      </c>
      <c r="I173" s="142">
        <f t="shared" ref="I173:L174" si="14">I174</f>
        <v>0</v>
      </c>
      <c r="J173" s="152">
        <f t="shared" si="14"/>
        <v>0</v>
      </c>
      <c r="K173" s="142">
        <f t="shared" si="14"/>
        <v>0</v>
      </c>
      <c r="L173" s="141">
        <f t="shared" si="14"/>
        <v>0</v>
      </c>
      <c r="M173" s="1"/>
    </row>
    <row r="174" spans="1:13" hidden="1">
      <c r="A174" s="75">
        <v>2</v>
      </c>
      <c r="B174" s="70">
        <v>8</v>
      </c>
      <c r="C174" s="72">
        <v>1</v>
      </c>
      <c r="D174" s="70">
        <v>2</v>
      </c>
      <c r="E174" s="71">
        <v>1</v>
      </c>
      <c r="F174" s="73"/>
      <c r="G174" s="72" t="s">
        <v>92</v>
      </c>
      <c r="H174" s="60">
        <v>140</v>
      </c>
      <c r="I174" s="142">
        <f t="shared" si="14"/>
        <v>0</v>
      </c>
      <c r="J174" s="152">
        <f t="shared" si="14"/>
        <v>0</v>
      </c>
      <c r="K174" s="142">
        <f t="shared" si="14"/>
        <v>0</v>
      </c>
      <c r="L174" s="141">
        <f t="shared" si="14"/>
        <v>0</v>
      </c>
    </row>
    <row r="175" spans="1:13" hidden="1">
      <c r="A175" s="79">
        <v>2</v>
      </c>
      <c r="B175" s="80">
        <v>8</v>
      </c>
      <c r="C175" s="82">
        <v>1</v>
      </c>
      <c r="D175" s="80">
        <v>2</v>
      </c>
      <c r="E175" s="81">
        <v>1</v>
      </c>
      <c r="F175" s="83">
        <v>1</v>
      </c>
      <c r="G175" s="72" t="s">
        <v>92</v>
      </c>
      <c r="H175" s="60">
        <v>141</v>
      </c>
      <c r="I175" s="166">
        <v>0</v>
      </c>
      <c r="J175" s="147">
        <v>0</v>
      </c>
      <c r="K175" s="147">
        <v>0</v>
      </c>
      <c r="L175" s="147">
        <v>0</v>
      </c>
    </row>
    <row r="176" spans="1:13" ht="91.5" hidden="1" customHeight="1">
      <c r="A176" s="91">
        <v>2</v>
      </c>
      <c r="B176" s="56">
        <v>9</v>
      </c>
      <c r="C176" s="58"/>
      <c r="D176" s="56"/>
      <c r="E176" s="57"/>
      <c r="F176" s="59"/>
      <c r="G176" s="101" t="s">
        <v>235</v>
      </c>
      <c r="H176" s="60">
        <v>142</v>
      </c>
      <c r="I176" s="142">
        <f>I177+I181</f>
        <v>0</v>
      </c>
      <c r="J176" s="152">
        <f>J177+J181</f>
        <v>0</v>
      </c>
      <c r="K176" s="142">
        <f>K177+K181</f>
        <v>0</v>
      </c>
      <c r="L176" s="141">
        <f>L177+L181</f>
        <v>0</v>
      </c>
      <c r="M176" s="1"/>
    </row>
    <row r="177" spans="1:13" s="82" customFormat="1" ht="39" hidden="1" customHeight="1">
      <c r="A177" s="75">
        <v>2</v>
      </c>
      <c r="B177" s="70">
        <v>9</v>
      </c>
      <c r="C177" s="72">
        <v>1</v>
      </c>
      <c r="D177" s="70"/>
      <c r="E177" s="71"/>
      <c r="F177" s="73"/>
      <c r="G177" s="72" t="s">
        <v>93</v>
      </c>
      <c r="H177" s="60">
        <v>143</v>
      </c>
      <c r="I177" s="142">
        <f t="shared" ref="I177:L179" si="15">I178</f>
        <v>0</v>
      </c>
      <c r="J177" s="152">
        <f t="shared" si="15"/>
        <v>0</v>
      </c>
      <c r="K177" s="142">
        <f t="shared" si="15"/>
        <v>0</v>
      </c>
      <c r="L177" s="141">
        <f t="shared" si="15"/>
        <v>0</v>
      </c>
    </row>
    <row r="178" spans="1:13" ht="42.75" hidden="1" customHeight="1">
      <c r="A178" s="85">
        <v>2</v>
      </c>
      <c r="B178" s="67">
        <v>9</v>
      </c>
      <c r="C178" s="66">
        <v>1</v>
      </c>
      <c r="D178" s="67">
        <v>1</v>
      </c>
      <c r="E178" s="65"/>
      <c r="F178" s="68"/>
      <c r="G178" s="72" t="s">
        <v>93</v>
      </c>
      <c r="H178" s="60">
        <v>144</v>
      </c>
      <c r="I178" s="149">
        <f t="shared" si="15"/>
        <v>0</v>
      </c>
      <c r="J178" s="153">
        <f t="shared" si="15"/>
        <v>0</v>
      </c>
      <c r="K178" s="149">
        <f t="shared" si="15"/>
        <v>0</v>
      </c>
      <c r="L178" s="148">
        <f t="shared" si="15"/>
        <v>0</v>
      </c>
      <c r="M178" s="1"/>
    </row>
    <row r="179" spans="1:13" ht="38.25" hidden="1" customHeight="1">
      <c r="A179" s="75">
        <v>2</v>
      </c>
      <c r="B179" s="70">
        <v>9</v>
      </c>
      <c r="C179" s="75">
        <v>1</v>
      </c>
      <c r="D179" s="70">
        <v>1</v>
      </c>
      <c r="E179" s="71">
        <v>1</v>
      </c>
      <c r="F179" s="73"/>
      <c r="G179" s="72" t="s">
        <v>93</v>
      </c>
      <c r="H179" s="60">
        <v>145</v>
      </c>
      <c r="I179" s="142">
        <f t="shared" si="15"/>
        <v>0</v>
      </c>
      <c r="J179" s="152">
        <f t="shared" si="15"/>
        <v>0</v>
      </c>
      <c r="K179" s="142">
        <f t="shared" si="15"/>
        <v>0</v>
      </c>
      <c r="L179" s="141">
        <f t="shared" si="15"/>
        <v>0</v>
      </c>
      <c r="M179" s="1"/>
    </row>
    <row r="180" spans="1:13" ht="38.25" hidden="1" customHeight="1">
      <c r="A180" s="85">
        <v>2</v>
      </c>
      <c r="B180" s="67">
        <v>9</v>
      </c>
      <c r="C180" s="67">
        <v>1</v>
      </c>
      <c r="D180" s="67">
        <v>1</v>
      </c>
      <c r="E180" s="65">
        <v>1</v>
      </c>
      <c r="F180" s="68">
        <v>1</v>
      </c>
      <c r="G180" s="72" t="s">
        <v>93</v>
      </c>
      <c r="H180" s="60">
        <v>146</v>
      </c>
      <c r="I180" s="161">
        <v>0</v>
      </c>
      <c r="J180" s="161">
        <v>0</v>
      </c>
      <c r="K180" s="161">
        <v>0</v>
      </c>
      <c r="L180" s="161">
        <v>0</v>
      </c>
      <c r="M180" s="1"/>
    </row>
    <row r="181" spans="1:13" ht="89.25" hidden="1" customHeight="1">
      <c r="A181" s="75">
        <v>2</v>
      </c>
      <c r="B181" s="70">
        <v>9</v>
      </c>
      <c r="C181" s="70">
        <v>2</v>
      </c>
      <c r="D181" s="70"/>
      <c r="E181" s="71"/>
      <c r="F181" s="73"/>
      <c r="G181" s="74" t="s">
        <v>236</v>
      </c>
      <c r="H181" s="60">
        <v>147</v>
      </c>
      <c r="I181" s="142">
        <f>SUM(I182+I187)</f>
        <v>0</v>
      </c>
      <c r="J181" s="142">
        <f>SUM(J182+J187)</f>
        <v>0</v>
      </c>
      <c r="K181" s="142">
        <f>SUM(K182+K187)</f>
        <v>0</v>
      </c>
      <c r="L181" s="142">
        <f>SUM(L182+L187)</f>
        <v>0</v>
      </c>
      <c r="M181" s="1"/>
    </row>
    <row r="182" spans="1:13" ht="105" hidden="1" customHeight="1">
      <c r="A182" s="75">
        <v>2</v>
      </c>
      <c r="B182" s="70">
        <v>9</v>
      </c>
      <c r="C182" s="70">
        <v>2</v>
      </c>
      <c r="D182" s="67">
        <v>1</v>
      </c>
      <c r="E182" s="65"/>
      <c r="F182" s="68"/>
      <c r="G182" s="96" t="s">
        <v>237</v>
      </c>
      <c r="H182" s="60">
        <v>148</v>
      </c>
      <c r="I182" s="149">
        <f>I183</f>
        <v>0</v>
      </c>
      <c r="J182" s="153">
        <f>J183</f>
        <v>0</v>
      </c>
      <c r="K182" s="149">
        <f>K183</f>
        <v>0</v>
      </c>
      <c r="L182" s="148">
        <f>L183</f>
        <v>0</v>
      </c>
      <c r="M182" s="1"/>
    </row>
    <row r="183" spans="1:13" ht="105.75" hidden="1" customHeight="1">
      <c r="A183" s="85">
        <v>2</v>
      </c>
      <c r="B183" s="67">
        <v>9</v>
      </c>
      <c r="C183" s="67">
        <v>2</v>
      </c>
      <c r="D183" s="70">
        <v>1</v>
      </c>
      <c r="E183" s="71">
        <v>1</v>
      </c>
      <c r="F183" s="73"/>
      <c r="G183" s="66" t="s">
        <v>238</v>
      </c>
      <c r="H183" s="60">
        <v>149</v>
      </c>
      <c r="I183" s="142">
        <f>SUM(I184:I186)</f>
        <v>0</v>
      </c>
      <c r="J183" s="152">
        <f>SUM(J184:J186)</f>
        <v>0</v>
      </c>
      <c r="K183" s="142">
        <f>SUM(K184:K186)</f>
        <v>0</v>
      </c>
      <c r="L183" s="141">
        <f>SUM(L184:L186)</f>
        <v>0</v>
      </c>
      <c r="M183" s="1"/>
    </row>
    <row r="184" spans="1:13" ht="115.5" hidden="1" customHeight="1">
      <c r="A184" s="79">
        <v>2</v>
      </c>
      <c r="B184" s="86">
        <v>9</v>
      </c>
      <c r="C184" s="86">
        <v>2</v>
      </c>
      <c r="D184" s="86">
        <v>1</v>
      </c>
      <c r="E184" s="87">
        <v>1</v>
      </c>
      <c r="F184" s="88">
        <v>1</v>
      </c>
      <c r="G184" s="66" t="s">
        <v>239</v>
      </c>
      <c r="H184" s="60">
        <v>150</v>
      </c>
      <c r="I184" s="163">
        <v>0</v>
      </c>
      <c r="J184" s="145">
        <v>0</v>
      </c>
      <c r="K184" s="145">
        <v>0</v>
      </c>
      <c r="L184" s="145">
        <v>0</v>
      </c>
      <c r="M184" s="1"/>
    </row>
    <row r="185" spans="1:13" ht="117.75" hidden="1" customHeight="1">
      <c r="A185" s="75">
        <v>2</v>
      </c>
      <c r="B185" s="70">
        <v>9</v>
      </c>
      <c r="C185" s="70">
        <v>2</v>
      </c>
      <c r="D185" s="70">
        <v>1</v>
      </c>
      <c r="E185" s="71">
        <v>1</v>
      </c>
      <c r="F185" s="73">
        <v>2</v>
      </c>
      <c r="G185" s="66" t="s">
        <v>240</v>
      </c>
      <c r="H185" s="60">
        <v>151</v>
      </c>
      <c r="I185" s="163">
        <v>0</v>
      </c>
      <c r="J185" s="155">
        <v>0</v>
      </c>
      <c r="K185" s="155">
        <v>0</v>
      </c>
      <c r="L185" s="155">
        <v>0</v>
      </c>
      <c r="M185" s="1"/>
    </row>
    <row r="186" spans="1:13" ht="114.75" hidden="1" customHeight="1">
      <c r="A186" s="75">
        <v>2</v>
      </c>
      <c r="B186" s="70">
        <v>9</v>
      </c>
      <c r="C186" s="70">
        <v>2</v>
      </c>
      <c r="D186" s="70">
        <v>1</v>
      </c>
      <c r="E186" s="71">
        <v>1</v>
      </c>
      <c r="F186" s="73">
        <v>3</v>
      </c>
      <c r="G186" s="66" t="s">
        <v>241</v>
      </c>
      <c r="H186" s="60">
        <v>152</v>
      </c>
      <c r="I186" s="146">
        <v>0</v>
      </c>
      <c r="J186" s="146">
        <v>0</v>
      </c>
      <c r="K186" s="146">
        <v>0</v>
      </c>
      <c r="L186" s="146">
        <v>0</v>
      </c>
      <c r="M186" s="1"/>
    </row>
    <row r="187" spans="1:13" ht="90" hidden="1" customHeight="1">
      <c r="A187" s="112">
        <v>2</v>
      </c>
      <c r="B187" s="112">
        <v>9</v>
      </c>
      <c r="C187" s="112">
        <v>2</v>
      </c>
      <c r="D187" s="112">
        <v>2</v>
      </c>
      <c r="E187" s="112"/>
      <c r="F187" s="112"/>
      <c r="G187" s="74" t="s">
        <v>242</v>
      </c>
      <c r="H187" s="60">
        <v>153</v>
      </c>
      <c r="I187" s="142">
        <f>I188</f>
        <v>0</v>
      </c>
      <c r="J187" s="152">
        <f>J188</f>
        <v>0</v>
      </c>
      <c r="K187" s="142">
        <f>K188</f>
        <v>0</v>
      </c>
      <c r="L187" s="141">
        <f>L188</f>
        <v>0</v>
      </c>
      <c r="M187" s="1"/>
    </row>
    <row r="188" spans="1:13" ht="91.5" hidden="1" customHeight="1">
      <c r="A188" s="75">
        <v>2</v>
      </c>
      <c r="B188" s="70">
        <v>9</v>
      </c>
      <c r="C188" s="70">
        <v>2</v>
      </c>
      <c r="D188" s="70">
        <v>2</v>
      </c>
      <c r="E188" s="71">
        <v>1</v>
      </c>
      <c r="F188" s="73"/>
      <c r="G188" s="66" t="s">
        <v>243</v>
      </c>
      <c r="H188" s="60">
        <v>154</v>
      </c>
      <c r="I188" s="149">
        <f>SUM(I189:I191)</f>
        <v>0</v>
      </c>
      <c r="J188" s="149">
        <f>SUM(J189:J191)</f>
        <v>0</v>
      </c>
      <c r="K188" s="149">
        <f>SUM(K189:K191)</f>
        <v>0</v>
      </c>
      <c r="L188" s="149">
        <f>SUM(L189:L191)</f>
        <v>0</v>
      </c>
      <c r="M188" s="1"/>
    </row>
    <row r="189" spans="1:13" ht="114" hidden="1" customHeight="1">
      <c r="A189" s="75">
        <v>2</v>
      </c>
      <c r="B189" s="70">
        <v>9</v>
      </c>
      <c r="C189" s="70">
        <v>2</v>
      </c>
      <c r="D189" s="70">
        <v>2</v>
      </c>
      <c r="E189" s="70">
        <v>1</v>
      </c>
      <c r="F189" s="73">
        <v>1</v>
      </c>
      <c r="G189" s="113" t="s">
        <v>244</v>
      </c>
      <c r="H189" s="60">
        <v>155</v>
      </c>
      <c r="I189" s="146">
        <v>0</v>
      </c>
      <c r="J189" s="145">
        <v>0</v>
      </c>
      <c r="K189" s="145">
        <v>0</v>
      </c>
      <c r="L189" s="145">
        <v>0</v>
      </c>
      <c r="M189" s="1"/>
    </row>
    <row r="190" spans="1:13" ht="103.5" hidden="1" customHeight="1">
      <c r="A190" s="80">
        <v>2</v>
      </c>
      <c r="B190" s="82">
        <v>9</v>
      </c>
      <c r="C190" s="80">
        <v>2</v>
      </c>
      <c r="D190" s="81">
        <v>2</v>
      </c>
      <c r="E190" s="81">
        <v>1</v>
      </c>
      <c r="F190" s="83">
        <v>2</v>
      </c>
      <c r="G190" s="82" t="s">
        <v>245</v>
      </c>
      <c r="H190" s="60">
        <v>156</v>
      </c>
      <c r="I190" s="146">
        <v>0</v>
      </c>
      <c r="J190" s="147">
        <v>0</v>
      </c>
      <c r="K190" s="147">
        <v>0</v>
      </c>
      <c r="L190" s="147">
        <v>0</v>
      </c>
      <c r="M190" s="1"/>
    </row>
    <row r="191" spans="1:13" ht="105.75" hidden="1" customHeight="1">
      <c r="A191" s="70">
        <v>2</v>
      </c>
      <c r="B191" s="89">
        <v>9</v>
      </c>
      <c r="C191" s="86">
        <v>2</v>
      </c>
      <c r="D191" s="87">
        <v>2</v>
      </c>
      <c r="E191" s="87">
        <v>1</v>
      </c>
      <c r="F191" s="88">
        <v>3</v>
      </c>
      <c r="G191" s="89" t="s">
        <v>246</v>
      </c>
      <c r="H191" s="60">
        <v>157</v>
      </c>
      <c r="I191" s="146">
        <v>0</v>
      </c>
      <c r="J191" s="155">
        <v>0</v>
      </c>
      <c r="K191" s="155">
        <v>0</v>
      </c>
      <c r="L191" s="155">
        <v>0</v>
      </c>
      <c r="M191" s="1"/>
    </row>
    <row r="192" spans="1:13" ht="76.5" hidden="1" customHeight="1">
      <c r="A192" s="56">
        <v>3</v>
      </c>
      <c r="B192" s="58"/>
      <c r="C192" s="56"/>
      <c r="D192" s="57"/>
      <c r="E192" s="57"/>
      <c r="F192" s="59"/>
      <c r="G192" s="114" t="s">
        <v>94</v>
      </c>
      <c r="H192" s="60">
        <v>158</v>
      </c>
      <c r="I192" s="141">
        <f>SUM(I193+I246+I311)</f>
        <v>0</v>
      </c>
      <c r="J192" s="152">
        <f>SUM(J193+J246+J311)</f>
        <v>0</v>
      </c>
      <c r="K192" s="142">
        <f>SUM(K193+K246+K311)</f>
        <v>0</v>
      </c>
      <c r="L192" s="141">
        <f>SUM(L193+L246+L311)</f>
        <v>0</v>
      </c>
      <c r="M192" s="1"/>
    </row>
    <row r="193" spans="1:13" ht="34.5" hidden="1" customHeight="1">
      <c r="A193" s="91">
        <v>3</v>
      </c>
      <c r="B193" s="56">
        <v>1</v>
      </c>
      <c r="C193" s="78"/>
      <c r="D193" s="64"/>
      <c r="E193" s="64"/>
      <c r="F193" s="110"/>
      <c r="G193" s="115" t="s">
        <v>95</v>
      </c>
      <c r="H193" s="60">
        <v>159</v>
      </c>
      <c r="I193" s="141">
        <f>SUM(I194+I217+I224+I236+I240)</f>
        <v>0</v>
      </c>
      <c r="J193" s="148">
        <f>SUM(J194+J217+J224+J236+J240)</f>
        <v>0</v>
      </c>
      <c r="K193" s="148">
        <f>SUM(K194+K217+K224+K236+K240)</f>
        <v>0</v>
      </c>
      <c r="L193" s="148">
        <f>SUM(L194+L217+L224+L236+L240)</f>
        <v>0</v>
      </c>
      <c r="M193" s="1"/>
    </row>
    <row r="194" spans="1:13" ht="30.75" hidden="1" customHeight="1">
      <c r="A194" s="67">
        <v>3</v>
      </c>
      <c r="B194" s="66">
        <v>1</v>
      </c>
      <c r="C194" s="67">
        <v>1</v>
      </c>
      <c r="D194" s="65"/>
      <c r="E194" s="65"/>
      <c r="F194" s="116"/>
      <c r="G194" s="97" t="s">
        <v>96</v>
      </c>
      <c r="H194" s="60">
        <v>160</v>
      </c>
      <c r="I194" s="148">
        <f>SUM(I195+I198+I203+I209+I214)</f>
        <v>0</v>
      </c>
      <c r="J194" s="152">
        <f>SUM(J195+J198+J203+J209+J214)</f>
        <v>0</v>
      </c>
      <c r="K194" s="142">
        <f>SUM(K195+K198+K203+K209+K214)</f>
        <v>0</v>
      </c>
      <c r="L194" s="141">
        <f>SUM(L195+L198+L203+L209+L214)</f>
        <v>0</v>
      </c>
      <c r="M194" s="1"/>
    </row>
    <row r="195" spans="1:13" ht="33" hidden="1" customHeight="1">
      <c r="A195" s="70">
        <v>3</v>
      </c>
      <c r="B195" s="72">
        <v>1</v>
      </c>
      <c r="C195" s="70">
        <v>1</v>
      </c>
      <c r="D195" s="71">
        <v>1</v>
      </c>
      <c r="E195" s="71"/>
      <c r="F195" s="117"/>
      <c r="G195" s="75" t="s">
        <v>97</v>
      </c>
      <c r="H195" s="60">
        <v>161</v>
      </c>
      <c r="I195" s="141">
        <f t="shared" ref="I195:L196" si="16">I196</f>
        <v>0</v>
      </c>
      <c r="J195" s="153">
        <f t="shared" si="16"/>
        <v>0</v>
      </c>
      <c r="K195" s="149">
        <f t="shared" si="16"/>
        <v>0</v>
      </c>
      <c r="L195" s="148">
        <f t="shared" si="16"/>
        <v>0</v>
      </c>
      <c r="M195" s="1"/>
    </row>
    <row r="196" spans="1:13" ht="24" hidden="1" customHeight="1">
      <c r="A196" s="70">
        <v>3</v>
      </c>
      <c r="B196" s="72">
        <v>1</v>
      </c>
      <c r="C196" s="70">
        <v>1</v>
      </c>
      <c r="D196" s="71">
        <v>1</v>
      </c>
      <c r="E196" s="71">
        <v>1</v>
      </c>
      <c r="F196" s="99"/>
      <c r="G196" s="75" t="s">
        <v>97</v>
      </c>
      <c r="H196" s="60">
        <v>162</v>
      </c>
      <c r="I196" s="148">
        <f t="shared" si="16"/>
        <v>0</v>
      </c>
      <c r="J196" s="141">
        <f t="shared" si="16"/>
        <v>0</v>
      </c>
      <c r="K196" s="141">
        <f t="shared" si="16"/>
        <v>0</v>
      </c>
      <c r="L196" s="141">
        <f t="shared" si="16"/>
        <v>0</v>
      </c>
      <c r="M196" s="1"/>
    </row>
    <row r="197" spans="1:13" ht="31.5" hidden="1" customHeight="1">
      <c r="A197" s="70">
        <v>3</v>
      </c>
      <c r="B197" s="72">
        <v>1</v>
      </c>
      <c r="C197" s="70">
        <v>1</v>
      </c>
      <c r="D197" s="71">
        <v>1</v>
      </c>
      <c r="E197" s="71">
        <v>1</v>
      </c>
      <c r="F197" s="99">
        <v>1</v>
      </c>
      <c r="G197" s="75" t="s">
        <v>97</v>
      </c>
      <c r="H197" s="60">
        <v>163</v>
      </c>
      <c r="I197" s="147">
        <v>0</v>
      </c>
      <c r="J197" s="147">
        <v>0</v>
      </c>
      <c r="K197" s="147">
        <v>0</v>
      </c>
      <c r="L197" s="147">
        <v>0</v>
      </c>
      <c r="M197" s="1"/>
    </row>
    <row r="198" spans="1:13" ht="27.75" hidden="1" customHeight="1">
      <c r="A198" s="67">
        <v>3</v>
      </c>
      <c r="B198" s="65">
        <v>1</v>
      </c>
      <c r="C198" s="65">
        <v>1</v>
      </c>
      <c r="D198" s="65">
        <v>2</v>
      </c>
      <c r="E198" s="65"/>
      <c r="F198" s="68"/>
      <c r="G198" s="66" t="s">
        <v>98</v>
      </c>
      <c r="H198" s="60">
        <v>164</v>
      </c>
      <c r="I198" s="148">
        <f>I199</f>
        <v>0</v>
      </c>
      <c r="J198" s="153">
        <f>J199</f>
        <v>0</v>
      </c>
      <c r="K198" s="149">
        <f>K199</f>
        <v>0</v>
      </c>
      <c r="L198" s="148">
        <f>L199</f>
        <v>0</v>
      </c>
      <c r="M198" s="1"/>
    </row>
    <row r="199" spans="1:13" ht="27.75" hidden="1" customHeight="1">
      <c r="A199" s="70">
        <v>3</v>
      </c>
      <c r="B199" s="71">
        <v>1</v>
      </c>
      <c r="C199" s="71">
        <v>1</v>
      </c>
      <c r="D199" s="71">
        <v>2</v>
      </c>
      <c r="E199" s="71">
        <v>1</v>
      </c>
      <c r="F199" s="73"/>
      <c r="G199" s="66" t="s">
        <v>98</v>
      </c>
      <c r="H199" s="60">
        <v>165</v>
      </c>
      <c r="I199" s="141">
        <f>SUM(I200:I202)</f>
        <v>0</v>
      </c>
      <c r="J199" s="152">
        <f>SUM(J200:J202)</f>
        <v>0</v>
      </c>
      <c r="K199" s="142">
        <f>SUM(K200:K202)</f>
        <v>0</v>
      </c>
      <c r="L199" s="141">
        <f>SUM(L200:L202)</f>
        <v>0</v>
      </c>
      <c r="M199" s="1"/>
    </row>
    <row r="200" spans="1:13" ht="27" hidden="1" customHeight="1">
      <c r="A200" s="67">
        <v>3</v>
      </c>
      <c r="B200" s="65">
        <v>1</v>
      </c>
      <c r="C200" s="65">
        <v>1</v>
      </c>
      <c r="D200" s="65">
        <v>2</v>
      </c>
      <c r="E200" s="65">
        <v>1</v>
      </c>
      <c r="F200" s="68">
        <v>1</v>
      </c>
      <c r="G200" s="66" t="s">
        <v>99</v>
      </c>
      <c r="H200" s="60">
        <v>166</v>
      </c>
      <c r="I200" s="145">
        <v>0</v>
      </c>
      <c r="J200" s="145">
        <v>0</v>
      </c>
      <c r="K200" s="145">
        <v>0</v>
      </c>
      <c r="L200" s="155">
        <v>0</v>
      </c>
      <c r="M200" s="1"/>
    </row>
    <row r="201" spans="1:13" ht="27" hidden="1" customHeight="1">
      <c r="A201" s="70">
        <v>3</v>
      </c>
      <c r="B201" s="71">
        <v>1</v>
      </c>
      <c r="C201" s="71">
        <v>1</v>
      </c>
      <c r="D201" s="71">
        <v>2</v>
      </c>
      <c r="E201" s="71">
        <v>1</v>
      </c>
      <c r="F201" s="73">
        <v>2</v>
      </c>
      <c r="G201" s="72" t="s">
        <v>100</v>
      </c>
      <c r="H201" s="60">
        <v>167</v>
      </c>
      <c r="I201" s="145">
        <v>0</v>
      </c>
      <c r="J201" s="147">
        <v>0</v>
      </c>
      <c r="K201" s="147">
        <v>0</v>
      </c>
      <c r="L201" s="147">
        <v>0</v>
      </c>
      <c r="M201" s="1"/>
    </row>
    <row r="202" spans="1:13" ht="26.25" hidden="1" customHeight="1">
      <c r="A202" s="67">
        <v>3</v>
      </c>
      <c r="B202" s="65">
        <v>1</v>
      </c>
      <c r="C202" s="65">
        <v>1</v>
      </c>
      <c r="D202" s="65">
        <v>2</v>
      </c>
      <c r="E202" s="65">
        <v>1</v>
      </c>
      <c r="F202" s="68">
        <v>3</v>
      </c>
      <c r="G202" s="66" t="s">
        <v>101</v>
      </c>
      <c r="H202" s="60">
        <v>168</v>
      </c>
      <c r="I202" s="145">
        <v>0</v>
      </c>
      <c r="J202" s="145">
        <v>0</v>
      </c>
      <c r="K202" s="145">
        <v>0</v>
      </c>
      <c r="L202" s="155">
        <v>0</v>
      </c>
      <c r="M202" s="1"/>
    </row>
    <row r="203" spans="1:13" ht="27.75" hidden="1" customHeight="1">
      <c r="A203" s="70">
        <v>3</v>
      </c>
      <c r="B203" s="71">
        <v>1</v>
      </c>
      <c r="C203" s="71">
        <v>1</v>
      </c>
      <c r="D203" s="71">
        <v>3</v>
      </c>
      <c r="E203" s="71"/>
      <c r="F203" s="73"/>
      <c r="G203" s="72" t="s">
        <v>102</v>
      </c>
      <c r="H203" s="60">
        <v>169</v>
      </c>
      <c r="I203" s="141">
        <f>I204</f>
        <v>0</v>
      </c>
      <c r="J203" s="152">
        <f>J204</f>
        <v>0</v>
      </c>
      <c r="K203" s="142">
        <f>K204</f>
        <v>0</v>
      </c>
      <c r="L203" s="141">
        <f>L204</f>
        <v>0</v>
      </c>
      <c r="M203" s="1"/>
    </row>
    <row r="204" spans="1:13" ht="23.25" hidden="1" customHeight="1">
      <c r="A204" s="70">
        <v>3</v>
      </c>
      <c r="B204" s="71">
        <v>1</v>
      </c>
      <c r="C204" s="71">
        <v>1</v>
      </c>
      <c r="D204" s="71">
        <v>3</v>
      </c>
      <c r="E204" s="71">
        <v>1</v>
      </c>
      <c r="F204" s="73"/>
      <c r="G204" s="72" t="s">
        <v>102</v>
      </c>
      <c r="H204" s="60">
        <v>170</v>
      </c>
      <c r="I204" s="141">
        <f>SUM(I205:I208)</f>
        <v>0</v>
      </c>
      <c r="J204" s="141">
        <f>SUM(J205:J208)</f>
        <v>0</v>
      </c>
      <c r="K204" s="141">
        <f>SUM(K205:K208)</f>
        <v>0</v>
      </c>
      <c r="L204" s="141">
        <f>SUM(L205:L208)</f>
        <v>0</v>
      </c>
      <c r="M204" s="1"/>
    </row>
    <row r="205" spans="1:13" ht="23.25" hidden="1" customHeight="1">
      <c r="A205" s="70">
        <v>3</v>
      </c>
      <c r="B205" s="71">
        <v>1</v>
      </c>
      <c r="C205" s="71">
        <v>1</v>
      </c>
      <c r="D205" s="71">
        <v>3</v>
      </c>
      <c r="E205" s="71">
        <v>1</v>
      </c>
      <c r="F205" s="73">
        <v>1</v>
      </c>
      <c r="G205" s="72" t="s">
        <v>103</v>
      </c>
      <c r="H205" s="60">
        <v>171</v>
      </c>
      <c r="I205" s="147">
        <v>0</v>
      </c>
      <c r="J205" s="147">
        <v>0</v>
      </c>
      <c r="K205" s="147">
        <v>0</v>
      </c>
      <c r="L205" s="155">
        <v>0</v>
      </c>
      <c r="M205" s="1"/>
    </row>
    <row r="206" spans="1:13" ht="29.25" hidden="1" customHeight="1">
      <c r="A206" s="70">
        <v>3</v>
      </c>
      <c r="B206" s="71">
        <v>1</v>
      </c>
      <c r="C206" s="71">
        <v>1</v>
      </c>
      <c r="D206" s="71">
        <v>3</v>
      </c>
      <c r="E206" s="71">
        <v>1</v>
      </c>
      <c r="F206" s="73">
        <v>2</v>
      </c>
      <c r="G206" s="72" t="s">
        <v>104</v>
      </c>
      <c r="H206" s="60">
        <v>172</v>
      </c>
      <c r="I206" s="147">
        <v>0</v>
      </c>
      <c r="J206" s="147">
        <v>0</v>
      </c>
      <c r="K206" s="147">
        <v>0</v>
      </c>
      <c r="L206" s="147">
        <v>0</v>
      </c>
      <c r="M206" s="1"/>
    </row>
    <row r="207" spans="1:13" ht="27" hidden="1" customHeight="1">
      <c r="A207" s="70">
        <v>3</v>
      </c>
      <c r="B207" s="71">
        <v>1</v>
      </c>
      <c r="C207" s="71">
        <v>1</v>
      </c>
      <c r="D207" s="71">
        <v>3</v>
      </c>
      <c r="E207" s="71">
        <v>1</v>
      </c>
      <c r="F207" s="73">
        <v>3</v>
      </c>
      <c r="G207" s="75" t="s">
        <v>105</v>
      </c>
      <c r="H207" s="60">
        <v>173</v>
      </c>
      <c r="I207" s="147">
        <v>0</v>
      </c>
      <c r="J207" s="165">
        <v>0</v>
      </c>
      <c r="K207" s="165">
        <v>0</v>
      </c>
      <c r="L207" s="165">
        <v>0</v>
      </c>
      <c r="M207" s="1"/>
    </row>
    <row r="208" spans="1:13" ht="25.5" hidden="1" customHeight="1">
      <c r="A208" s="80">
        <v>3</v>
      </c>
      <c r="B208" s="81">
        <v>1</v>
      </c>
      <c r="C208" s="81">
        <v>1</v>
      </c>
      <c r="D208" s="81">
        <v>3</v>
      </c>
      <c r="E208" s="81">
        <v>1</v>
      </c>
      <c r="F208" s="83">
        <v>4</v>
      </c>
      <c r="G208" s="106" t="s">
        <v>106</v>
      </c>
      <c r="H208" s="60">
        <v>174</v>
      </c>
      <c r="I208" s="147">
        <v>0</v>
      </c>
      <c r="J208" s="167">
        <v>0</v>
      </c>
      <c r="K208" s="147">
        <v>0</v>
      </c>
      <c r="L208" s="147">
        <v>0</v>
      </c>
      <c r="M208" s="1"/>
    </row>
    <row r="209" spans="1:13" ht="27" hidden="1" customHeight="1">
      <c r="A209" s="80">
        <v>3</v>
      </c>
      <c r="B209" s="81">
        <v>1</v>
      </c>
      <c r="C209" s="81">
        <v>1</v>
      </c>
      <c r="D209" s="81">
        <v>4</v>
      </c>
      <c r="E209" s="81"/>
      <c r="F209" s="83"/>
      <c r="G209" s="70" t="s">
        <v>107</v>
      </c>
      <c r="H209" s="60">
        <v>175</v>
      </c>
      <c r="I209" s="141">
        <f>I210</f>
        <v>0</v>
      </c>
      <c r="J209" s="154">
        <f>J210</f>
        <v>0</v>
      </c>
      <c r="K209" s="143">
        <f>K210</f>
        <v>0</v>
      </c>
      <c r="L209" s="144">
        <f>L210</f>
        <v>0</v>
      </c>
      <c r="M209" s="1"/>
    </row>
    <row r="210" spans="1:13" ht="27.75" hidden="1" customHeight="1">
      <c r="A210" s="70">
        <v>3</v>
      </c>
      <c r="B210" s="71">
        <v>1</v>
      </c>
      <c r="C210" s="71">
        <v>1</v>
      </c>
      <c r="D210" s="71">
        <v>4</v>
      </c>
      <c r="E210" s="71">
        <v>1</v>
      </c>
      <c r="F210" s="73"/>
      <c r="G210" s="70" t="s">
        <v>107</v>
      </c>
      <c r="H210" s="60">
        <v>176</v>
      </c>
      <c r="I210" s="148">
        <f>SUM(I211:I213)</f>
        <v>0</v>
      </c>
      <c r="J210" s="152">
        <f>SUM(J211:J213)</f>
        <v>0</v>
      </c>
      <c r="K210" s="142">
        <f>SUM(K211:K213)</f>
        <v>0</v>
      </c>
      <c r="L210" s="141">
        <f>SUM(L211:L213)</f>
        <v>0</v>
      </c>
      <c r="M210" s="1"/>
    </row>
    <row r="211" spans="1:13" ht="24.75" hidden="1" customHeight="1">
      <c r="A211" s="70">
        <v>3</v>
      </c>
      <c r="B211" s="71">
        <v>1</v>
      </c>
      <c r="C211" s="71">
        <v>1</v>
      </c>
      <c r="D211" s="71">
        <v>4</v>
      </c>
      <c r="E211" s="71">
        <v>1</v>
      </c>
      <c r="F211" s="73">
        <v>1</v>
      </c>
      <c r="G211" s="72" t="s">
        <v>108</v>
      </c>
      <c r="H211" s="60">
        <v>177</v>
      </c>
      <c r="I211" s="147">
        <v>0</v>
      </c>
      <c r="J211" s="147">
        <v>0</v>
      </c>
      <c r="K211" s="147">
        <v>0</v>
      </c>
      <c r="L211" s="155">
        <v>0</v>
      </c>
      <c r="M211" s="1"/>
    </row>
    <row r="212" spans="1:13" ht="25.5" hidden="1" customHeight="1">
      <c r="A212" s="67">
        <v>3</v>
      </c>
      <c r="B212" s="65">
        <v>1</v>
      </c>
      <c r="C212" s="65">
        <v>1</v>
      </c>
      <c r="D212" s="65">
        <v>4</v>
      </c>
      <c r="E212" s="65">
        <v>1</v>
      </c>
      <c r="F212" s="68">
        <v>2</v>
      </c>
      <c r="G212" s="66" t="s">
        <v>202</v>
      </c>
      <c r="H212" s="60">
        <v>178</v>
      </c>
      <c r="I212" s="147">
        <v>0</v>
      </c>
      <c r="J212" s="145">
        <v>0</v>
      </c>
      <c r="K212" s="146">
        <v>0</v>
      </c>
      <c r="L212" s="147">
        <v>0</v>
      </c>
      <c r="M212" s="1"/>
    </row>
    <row r="213" spans="1:13" ht="31.5" hidden="1" customHeight="1">
      <c r="A213" s="70">
        <v>3</v>
      </c>
      <c r="B213" s="71">
        <v>1</v>
      </c>
      <c r="C213" s="71">
        <v>1</v>
      </c>
      <c r="D213" s="71">
        <v>4</v>
      </c>
      <c r="E213" s="71">
        <v>1</v>
      </c>
      <c r="F213" s="73">
        <v>3</v>
      </c>
      <c r="G213" s="72" t="s">
        <v>109</v>
      </c>
      <c r="H213" s="60">
        <v>179</v>
      </c>
      <c r="I213" s="147">
        <v>0</v>
      </c>
      <c r="J213" s="145">
        <v>0</v>
      </c>
      <c r="K213" s="145">
        <v>0</v>
      </c>
      <c r="L213" s="147">
        <v>0</v>
      </c>
      <c r="M213" s="1"/>
    </row>
    <row r="214" spans="1:13" ht="25.5" hidden="1" customHeight="1">
      <c r="A214" s="70">
        <v>3</v>
      </c>
      <c r="B214" s="71">
        <v>1</v>
      </c>
      <c r="C214" s="71">
        <v>1</v>
      </c>
      <c r="D214" s="71">
        <v>5</v>
      </c>
      <c r="E214" s="71"/>
      <c r="F214" s="73"/>
      <c r="G214" s="72" t="s">
        <v>110</v>
      </c>
      <c r="H214" s="60">
        <v>180</v>
      </c>
      <c r="I214" s="141">
        <f t="shared" ref="I214:L215" si="17">I215</f>
        <v>0</v>
      </c>
      <c r="J214" s="152">
        <f t="shared" si="17"/>
        <v>0</v>
      </c>
      <c r="K214" s="142">
        <f t="shared" si="17"/>
        <v>0</v>
      </c>
      <c r="L214" s="141">
        <f t="shared" si="17"/>
        <v>0</v>
      </c>
      <c r="M214" s="1"/>
    </row>
    <row r="215" spans="1:13" ht="26.25" hidden="1" customHeight="1">
      <c r="A215" s="80">
        <v>3</v>
      </c>
      <c r="B215" s="81">
        <v>1</v>
      </c>
      <c r="C215" s="81">
        <v>1</v>
      </c>
      <c r="D215" s="81">
        <v>5</v>
      </c>
      <c r="E215" s="81">
        <v>1</v>
      </c>
      <c r="F215" s="83"/>
      <c r="G215" s="72" t="s">
        <v>110</v>
      </c>
      <c r="H215" s="60">
        <v>181</v>
      </c>
      <c r="I215" s="142">
        <f t="shared" si="17"/>
        <v>0</v>
      </c>
      <c r="J215" s="142">
        <f t="shared" si="17"/>
        <v>0</v>
      </c>
      <c r="K215" s="142">
        <f t="shared" si="17"/>
        <v>0</v>
      </c>
      <c r="L215" s="142">
        <f t="shared" si="17"/>
        <v>0</v>
      </c>
      <c r="M215" s="1"/>
    </row>
    <row r="216" spans="1:13" ht="27" hidden="1" customHeight="1">
      <c r="A216" s="70">
        <v>3</v>
      </c>
      <c r="B216" s="71">
        <v>1</v>
      </c>
      <c r="C216" s="71">
        <v>1</v>
      </c>
      <c r="D216" s="71">
        <v>5</v>
      </c>
      <c r="E216" s="71">
        <v>1</v>
      </c>
      <c r="F216" s="73">
        <v>1</v>
      </c>
      <c r="G216" s="72" t="s">
        <v>110</v>
      </c>
      <c r="H216" s="60">
        <v>182</v>
      </c>
      <c r="I216" s="145">
        <v>0</v>
      </c>
      <c r="J216" s="147">
        <v>0</v>
      </c>
      <c r="K216" s="147">
        <v>0</v>
      </c>
      <c r="L216" s="147">
        <v>0</v>
      </c>
      <c r="M216" s="1"/>
    </row>
    <row r="217" spans="1:13" ht="26.25" hidden="1" customHeight="1">
      <c r="A217" s="80">
        <v>3</v>
      </c>
      <c r="B217" s="81">
        <v>1</v>
      </c>
      <c r="C217" s="81">
        <v>2</v>
      </c>
      <c r="D217" s="81"/>
      <c r="E217" s="81"/>
      <c r="F217" s="83"/>
      <c r="G217" s="118" t="s">
        <v>111</v>
      </c>
      <c r="H217" s="60">
        <v>183</v>
      </c>
      <c r="I217" s="141">
        <f t="shared" ref="I217:L218" si="18">I218</f>
        <v>0</v>
      </c>
      <c r="J217" s="154">
        <f t="shared" si="18"/>
        <v>0</v>
      </c>
      <c r="K217" s="143">
        <f t="shared" si="18"/>
        <v>0</v>
      </c>
      <c r="L217" s="144">
        <f t="shared" si="18"/>
        <v>0</v>
      </c>
      <c r="M217" s="1"/>
    </row>
    <row r="218" spans="1:13" ht="25.5" hidden="1" customHeight="1">
      <c r="A218" s="70">
        <v>3</v>
      </c>
      <c r="B218" s="71">
        <v>1</v>
      </c>
      <c r="C218" s="71">
        <v>2</v>
      </c>
      <c r="D218" s="71">
        <v>1</v>
      </c>
      <c r="E218" s="71"/>
      <c r="F218" s="73"/>
      <c r="G218" s="82" t="s">
        <v>111</v>
      </c>
      <c r="H218" s="60">
        <v>184</v>
      </c>
      <c r="I218" s="148">
        <f t="shared" si="18"/>
        <v>0</v>
      </c>
      <c r="J218" s="152">
        <f t="shared" si="18"/>
        <v>0</v>
      </c>
      <c r="K218" s="142">
        <f t="shared" si="18"/>
        <v>0</v>
      </c>
      <c r="L218" s="141">
        <f t="shared" si="18"/>
        <v>0</v>
      </c>
      <c r="M218" s="1"/>
    </row>
    <row r="219" spans="1:13" ht="26.25" hidden="1" customHeight="1">
      <c r="A219" s="67">
        <v>3</v>
      </c>
      <c r="B219" s="65">
        <v>1</v>
      </c>
      <c r="C219" s="65">
        <v>2</v>
      </c>
      <c r="D219" s="65">
        <v>1</v>
      </c>
      <c r="E219" s="65">
        <v>1</v>
      </c>
      <c r="F219" s="68"/>
      <c r="G219" s="82" t="s">
        <v>111</v>
      </c>
      <c r="H219" s="60">
        <v>185</v>
      </c>
      <c r="I219" s="141">
        <f>SUM(I220:I223)</f>
        <v>0</v>
      </c>
      <c r="J219" s="153">
        <f>SUM(J220:J223)</f>
        <v>0</v>
      </c>
      <c r="K219" s="149">
        <f>SUM(K220:K223)</f>
        <v>0</v>
      </c>
      <c r="L219" s="148">
        <f>SUM(L220:L223)</f>
        <v>0</v>
      </c>
      <c r="M219" s="1"/>
    </row>
    <row r="220" spans="1:13" ht="41.25" hidden="1" customHeight="1">
      <c r="A220" s="70">
        <v>3</v>
      </c>
      <c r="B220" s="71">
        <v>1</v>
      </c>
      <c r="C220" s="71">
        <v>2</v>
      </c>
      <c r="D220" s="71">
        <v>1</v>
      </c>
      <c r="E220" s="71">
        <v>1</v>
      </c>
      <c r="F220" s="73">
        <v>2</v>
      </c>
      <c r="G220" s="72" t="s">
        <v>247</v>
      </c>
      <c r="H220" s="60">
        <v>186</v>
      </c>
      <c r="I220" s="147">
        <v>0</v>
      </c>
      <c r="J220" s="147">
        <v>0</v>
      </c>
      <c r="K220" s="147">
        <v>0</v>
      </c>
      <c r="L220" s="147">
        <v>0</v>
      </c>
      <c r="M220" s="1"/>
    </row>
    <row r="221" spans="1:13" ht="26.25" hidden="1" customHeight="1">
      <c r="A221" s="70">
        <v>3</v>
      </c>
      <c r="B221" s="71">
        <v>1</v>
      </c>
      <c r="C221" s="71">
        <v>2</v>
      </c>
      <c r="D221" s="70">
        <v>1</v>
      </c>
      <c r="E221" s="71">
        <v>1</v>
      </c>
      <c r="F221" s="73">
        <v>3</v>
      </c>
      <c r="G221" s="72" t="s">
        <v>112</v>
      </c>
      <c r="H221" s="60">
        <v>187</v>
      </c>
      <c r="I221" s="147">
        <v>0</v>
      </c>
      <c r="J221" s="147">
        <v>0</v>
      </c>
      <c r="K221" s="147">
        <v>0</v>
      </c>
      <c r="L221" s="147">
        <v>0</v>
      </c>
      <c r="M221" s="1"/>
    </row>
    <row r="222" spans="1:13" ht="27.75" hidden="1" customHeight="1">
      <c r="A222" s="70">
        <v>3</v>
      </c>
      <c r="B222" s="71">
        <v>1</v>
      </c>
      <c r="C222" s="71">
        <v>2</v>
      </c>
      <c r="D222" s="70">
        <v>1</v>
      </c>
      <c r="E222" s="71">
        <v>1</v>
      </c>
      <c r="F222" s="73">
        <v>4</v>
      </c>
      <c r="G222" s="72" t="s">
        <v>113</v>
      </c>
      <c r="H222" s="60">
        <v>188</v>
      </c>
      <c r="I222" s="147">
        <v>0</v>
      </c>
      <c r="J222" s="147">
        <v>0</v>
      </c>
      <c r="K222" s="147">
        <v>0</v>
      </c>
      <c r="L222" s="147">
        <v>0</v>
      </c>
      <c r="M222" s="1"/>
    </row>
    <row r="223" spans="1:13" ht="27" hidden="1" customHeight="1">
      <c r="A223" s="80">
        <v>3</v>
      </c>
      <c r="B223" s="87">
        <v>1</v>
      </c>
      <c r="C223" s="87">
        <v>2</v>
      </c>
      <c r="D223" s="86">
        <v>1</v>
      </c>
      <c r="E223" s="87">
        <v>1</v>
      </c>
      <c r="F223" s="88">
        <v>5</v>
      </c>
      <c r="G223" s="89" t="s">
        <v>114</v>
      </c>
      <c r="H223" s="60">
        <v>189</v>
      </c>
      <c r="I223" s="147">
        <v>0</v>
      </c>
      <c r="J223" s="147">
        <v>0</v>
      </c>
      <c r="K223" s="147">
        <v>0</v>
      </c>
      <c r="L223" s="155">
        <v>0</v>
      </c>
      <c r="M223" s="1"/>
    </row>
    <row r="224" spans="1:13" ht="29.25" hidden="1" customHeight="1">
      <c r="A224" s="70">
        <v>3</v>
      </c>
      <c r="B224" s="71">
        <v>1</v>
      </c>
      <c r="C224" s="71">
        <v>3</v>
      </c>
      <c r="D224" s="70"/>
      <c r="E224" s="71"/>
      <c r="F224" s="73"/>
      <c r="G224" s="74" t="s">
        <v>115</v>
      </c>
      <c r="H224" s="60">
        <v>190</v>
      </c>
      <c r="I224" s="141">
        <f>SUM(I225+I228)</f>
        <v>0</v>
      </c>
      <c r="J224" s="152">
        <f>SUM(J225+J228)</f>
        <v>0</v>
      </c>
      <c r="K224" s="142">
        <f>SUM(K225+K228)</f>
        <v>0</v>
      </c>
      <c r="L224" s="141">
        <f>SUM(L225+L228)</f>
        <v>0</v>
      </c>
      <c r="M224" s="1"/>
    </row>
    <row r="225" spans="1:16" ht="27.75" hidden="1" customHeight="1">
      <c r="A225" s="67">
        <v>3</v>
      </c>
      <c r="B225" s="65">
        <v>1</v>
      </c>
      <c r="C225" s="65">
        <v>3</v>
      </c>
      <c r="D225" s="67">
        <v>1</v>
      </c>
      <c r="E225" s="70"/>
      <c r="F225" s="68"/>
      <c r="G225" s="66" t="s">
        <v>116</v>
      </c>
      <c r="H225" s="60">
        <v>191</v>
      </c>
      <c r="I225" s="148">
        <f t="shared" ref="I225:L226" si="19">I226</f>
        <v>0</v>
      </c>
      <c r="J225" s="153">
        <f t="shared" si="19"/>
        <v>0</v>
      </c>
      <c r="K225" s="149">
        <f t="shared" si="19"/>
        <v>0</v>
      </c>
      <c r="L225" s="148">
        <f t="shared" si="19"/>
        <v>0</v>
      </c>
      <c r="M225" s="1"/>
    </row>
    <row r="226" spans="1:16" ht="30.75" hidden="1" customHeight="1">
      <c r="A226" s="70">
        <v>3</v>
      </c>
      <c r="B226" s="71">
        <v>1</v>
      </c>
      <c r="C226" s="71">
        <v>3</v>
      </c>
      <c r="D226" s="70">
        <v>1</v>
      </c>
      <c r="E226" s="70">
        <v>1</v>
      </c>
      <c r="F226" s="73"/>
      <c r="G226" s="66" t="s">
        <v>116</v>
      </c>
      <c r="H226" s="60">
        <v>192</v>
      </c>
      <c r="I226" s="141">
        <f t="shared" si="19"/>
        <v>0</v>
      </c>
      <c r="J226" s="152">
        <f t="shared" si="19"/>
        <v>0</v>
      </c>
      <c r="K226" s="142">
        <f t="shared" si="19"/>
        <v>0</v>
      </c>
      <c r="L226" s="141">
        <f t="shared" si="19"/>
        <v>0</v>
      </c>
      <c r="M226" s="1"/>
    </row>
    <row r="227" spans="1:16" ht="27.75" hidden="1" customHeight="1">
      <c r="A227" s="70">
        <v>3</v>
      </c>
      <c r="B227" s="72">
        <v>1</v>
      </c>
      <c r="C227" s="70">
        <v>3</v>
      </c>
      <c r="D227" s="71">
        <v>1</v>
      </c>
      <c r="E227" s="71">
        <v>1</v>
      </c>
      <c r="F227" s="73">
        <v>1</v>
      </c>
      <c r="G227" s="66" t="s">
        <v>116</v>
      </c>
      <c r="H227" s="60">
        <v>193</v>
      </c>
      <c r="I227" s="155">
        <v>0</v>
      </c>
      <c r="J227" s="155">
        <v>0</v>
      </c>
      <c r="K227" s="155">
        <v>0</v>
      </c>
      <c r="L227" s="155">
        <v>0</v>
      </c>
      <c r="M227" s="1"/>
    </row>
    <row r="228" spans="1:16" ht="30.75" hidden="1" customHeight="1">
      <c r="A228" s="70">
        <v>3</v>
      </c>
      <c r="B228" s="72">
        <v>1</v>
      </c>
      <c r="C228" s="70">
        <v>3</v>
      </c>
      <c r="D228" s="71">
        <v>2</v>
      </c>
      <c r="E228" s="71"/>
      <c r="F228" s="73"/>
      <c r="G228" s="72" t="s">
        <v>117</v>
      </c>
      <c r="H228" s="60">
        <v>194</v>
      </c>
      <c r="I228" s="141">
        <f>I229</f>
        <v>0</v>
      </c>
      <c r="J228" s="152">
        <f>J229</f>
        <v>0</v>
      </c>
      <c r="K228" s="142">
        <f>K229</f>
        <v>0</v>
      </c>
      <c r="L228" s="141">
        <f>L229</f>
        <v>0</v>
      </c>
      <c r="M228" s="1"/>
    </row>
    <row r="229" spans="1:16" ht="27" hidden="1" customHeight="1">
      <c r="A229" s="67">
        <v>3</v>
      </c>
      <c r="B229" s="66">
        <v>1</v>
      </c>
      <c r="C229" s="67">
        <v>3</v>
      </c>
      <c r="D229" s="65">
        <v>2</v>
      </c>
      <c r="E229" s="65">
        <v>1</v>
      </c>
      <c r="F229" s="68"/>
      <c r="G229" s="74" t="s">
        <v>117</v>
      </c>
      <c r="H229" s="60">
        <v>195</v>
      </c>
      <c r="I229" s="141">
        <f t="shared" ref="I229:P229" si="20">SUM(I230:I235)</f>
        <v>0</v>
      </c>
      <c r="J229" s="141">
        <f t="shared" si="20"/>
        <v>0</v>
      </c>
      <c r="K229" s="141">
        <f t="shared" si="20"/>
        <v>0</v>
      </c>
      <c r="L229" s="141">
        <f t="shared" si="20"/>
        <v>0</v>
      </c>
      <c r="M229" s="119">
        <f t="shared" si="20"/>
        <v>0</v>
      </c>
      <c r="N229" s="119">
        <f t="shared" si="20"/>
        <v>0</v>
      </c>
      <c r="O229" s="119">
        <f t="shared" si="20"/>
        <v>0</v>
      </c>
      <c r="P229" s="119">
        <f t="shared" si="20"/>
        <v>0</v>
      </c>
    </row>
    <row r="230" spans="1:16" ht="24.75" hidden="1" customHeight="1">
      <c r="A230" s="70">
        <v>3</v>
      </c>
      <c r="B230" s="72">
        <v>1</v>
      </c>
      <c r="C230" s="70">
        <v>3</v>
      </c>
      <c r="D230" s="71">
        <v>2</v>
      </c>
      <c r="E230" s="71">
        <v>1</v>
      </c>
      <c r="F230" s="73">
        <v>1</v>
      </c>
      <c r="G230" s="74" t="s">
        <v>118</v>
      </c>
      <c r="H230" s="60">
        <v>196</v>
      </c>
      <c r="I230" s="147">
        <v>0</v>
      </c>
      <c r="J230" s="147">
        <v>0</v>
      </c>
      <c r="K230" s="147">
        <v>0</v>
      </c>
      <c r="L230" s="155">
        <v>0</v>
      </c>
      <c r="M230" s="1"/>
    </row>
    <row r="231" spans="1:16" ht="26.25" hidden="1" customHeight="1">
      <c r="A231" s="70">
        <v>3</v>
      </c>
      <c r="B231" s="72">
        <v>1</v>
      </c>
      <c r="C231" s="70">
        <v>3</v>
      </c>
      <c r="D231" s="71">
        <v>2</v>
      </c>
      <c r="E231" s="71">
        <v>1</v>
      </c>
      <c r="F231" s="73">
        <v>2</v>
      </c>
      <c r="G231" s="74" t="s">
        <v>119</v>
      </c>
      <c r="H231" s="60">
        <v>197</v>
      </c>
      <c r="I231" s="147">
        <v>0</v>
      </c>
      <c r="J231" s="147">
        <v>0</v>
      </c>
      <c r="K231" s="147">
        <v>0</v>
      </c>
      <c r="L231" s="147">
        <v>0</v>
      </c>
      <c r="M231" s="1"/>
    </row>
    <row r="232" spans="1:16" ht="26.25" hidden="1" customHeight="1">
      <c r="A232" s="70">
        <v>3</v>
      </c>
      <c r="B232" s="72">
        <v>1</v>
      </c>
      <c r="C232" s="70">
        <v>3</v>
      </c>
      <c r="D232" s="71">
        <v>2</v>
      </c>
      <c r="E232" s="71">
        <v>1</v>
      </c>
      <c r="F232" s="73">
        <v>3</v>
      </c>
      <c r="G232" s="74" t="s">
        <v>120</v>
      </c>
      <c r="H232" s="60">
        <v>198</v>
      </c>
      <c r="I232" s="147">
        <v>0</v>
      </c>
      <c r="J232" s="147">
        <v>0</v>
      </c>
      <c r="K232" s="147">
        <v>0</v>
      </c>
      <c r="L232" s="147">
        <v>0</v>
      </c>
      <c r="M232" s="1"/>
    </row>
    <row r="233" spans="1:16" ht="27.75" hidden="1" customHeight="1">
      <c r="A233" s="70">
        <v>3</v>
      </c>
      <c r="B233" s="72">
        <v>1</v>
      </c>
      <c r="C233" s="70">
        <v>3</v>
      </c>
      <c r="D233" s="71">
        <v>2</v>
      </c>
      <c r="E233" s="71">
        <v>1</v>
      </c>
      <c r="F233" s="73">
        <v>4</v>
      </c>
      <c r="G233" s="74" t="s">
        <v>203</v>
      </c>
      <c r="H233" s="60">
        <v>199</v>
      </c>
      <c r="I233" s="147">
        <v>0</v>
      </c>
      <c r="J233" s="147">
        <v>0</v>
      </c>
      <c r="K233" s="147">
        <v>0</v>
      </c>
      <c r="L233" s="155">
        <v>0</v>
      </c>
      <c r="M233" s="1"/>
    </row>
    <row r="234" spans="1:16" ht="29.25" hidden="1" customHeight="1">
      <c r="A234" s="70">
        <v>3</v>
      </c>
      <c r="B234" s="72">
        <v>1</v>
      </c>
      <c r="C234" s="70">
        <v>3</v>
      </c>
      <c r="D234" s="71">
        <v>2</v>
      </c>
      <c r="E234" s="71">
        <v>1</v>
      </c>
      <c r="F234" s="73">
        <v>5</v>
      </c>
      <c r="G234" s="96" t="s">
        <v>121</v>
      </c>
      <c r="H234" s="60">
        <v>200</v>
      </c>
      <c r="I234" s="147">
        <v>0</v>
      </c>
      <c r="J234" s="147">
        <v>0</v>
      </c>
      <c r="K234" s="147">
        <v>0</v>
      </c>
      <c r="L234" s="147">
        <v>0</v>
      </c>
      <c r="M234" s="1"/>
    </row>
    <row r="235" spans="1:16" ht="25.5" hidden="1" customHeight="1">
      <c r="A235" s="70">
        <v>3</v>
      </c>
      <c r="B235" s="72">
        <v>1</v>
      </c>
      <c r="C235" s="70">
        <v>3</v>
      </c>
      <c r="D235" s="71">
        <v>2</v>
      </c>
      <c r="E235" s="71">
        <v>1</v>
      </c>
      <c r="F235" s="73">
        <v>6</v>
      </c>
      <c r="G235" s="96" t="s">
        <v>117</v>
      </c>
      <c r="H235" s="60">
        <v>201</v>
      </c>
      <c r="I235" s="147">
        <v>0</v>
      </c>
      <c r="J235" s="147">
        <v>0</v>
      </c>
      <c r="K235" s="147">
        <v>0</v>
      </c>
      <c r="L235" s="155">
        <v>0</v>
      </c>
      <c r="M235" s="1"/>
    </row>
    <row r="236" spans="1:16" ht="27" hidden="1" customHeight="1">
      <c r="A236" s="67">
        <v>3</v>
      </c>
      <c r="B236" s="65">
        <v>1</v>
      </c>
      <c r="C236" s="65">
        <v>4</v>
      </c>
      <c r="D236" s="65"/>
      <c r="E236" s="65"/>
      <c r="F236" s="68"/>
      <c r="G236" s="96" t="s">
        <v>122</v>
      </c>
      <c r="H236" s="60">
        <v>202</v>
      </c>
      <c r="I236" s="148">
        <f t="shared" ref="I236:L238" si="21">I237</f>
        <v>0</v>
      </c>
      <c r="J236" s="153">
        <f t="shared" si="21"/>
        <v>0</v>
      </c>
      <c r="K236" s="149">
        <f t="shared" si="21"/>
        <v>0</v>
      </c>
      <c r="L236" s="149">
        <f t="shared" si="21"/>
        <v>0</v>
      </c>
      <c r="M236" s="1"/>
    </row>
    <row r="237" spans="1:16" ht="27" hidden="1" customHeight="1">
      <c r="A237" s="80">
        <v>3</v>
      </c>
      <c r="B237" s="87">
        <v>1</v>
      </c>
      <c r="C237" s="87">
        <v>4</v>
      </c>
      <c r="D237" s="87">
        <v>1</v>
      </c>
      <c r="E237" s="87"/>
      <c r="F237" s="88"/>
      <c r="G237" s="96" t="s">
        <v>122</v>
      </c>
      <c r="H237" s="60">
        <v>203</v>
      </c>
      <c r="I237" s="150">
        <f t="shared" si="21"/>
        <v>0</v>
      </c>
      <c r="J237" s="159">
        <f t="shared" si="21"/>
        <v>0</v>
      </c>
      <c r="K237" s="151">
        <f t="shared" si="21"/>
        <v>0</v>
      </c>
      <c r="L237" s="151">
        <f t="shared" si="21"/>
        <v>0</v>
      </c>
      <c r="M237" s="1"/>
    </row>
    <row r="238" spans="1:16" ht="27.75" hidden="1" customHeight="1">
      <c r="A238" s="70">
        <v>3</v>
      </c>
      <c r="B238" s="71">
        <v>1</v>
      </c>
      <c r="C238" s="71">
        <v>4</v>
      </c>
      <c r="D238" s="71">
        <v>1</v>
      </c>
      <c r="E238" s="71">
        <v>1</v>
      </c>
      <c r="F238" s="73"/>
      <c r="G238" s="96" t="s">
        <v>123</v>
      </c>
      <c r="H238" s="60">
        <v>204</v>
      </c>
      <c r="I238" s="141">
        <f t="shared" si="21"/>
        <v>0</v>
      </c>
      <c r="J238" s="152">
        <f t="shared" si="21"/>
        <v>0</v>
      </c>
      <c r="K238" s="142">
        <f t="shared" si="21"/>
        <v>0</v>
      </c>
      <c r="L238" s="142">
        <f t="shared" si="21"/>
        <v>0</v>
      </c>
      <c r="M238" s="1"/>
    </row>
    <row r="239" spans="1:16" ht="27" hidden="1" customHeight="1">
      <c r="A239" s="75">
        <v>3</v>
      </c>
      <c r="B239" s="70">
        <v>1</v>
      </c>
      <c r="C239" s="71">
        <v>4</v>
      </c>
      <c r="D239" s="71">
        <v>1</v>
      </c>
      <c r="E239" s="71">
        <v>1</v>
      </c>
      <c r="F239" s="73">
        <v>1</v>
      </c>
      <c r="G239" s="96" t="s">
        <v>123</v>
      </c>
      <c r="H239" s="60">
        <v>205</v>
      </c>
      <c r="I239" s="147">
        <v>0</v>
      </c>
      <c r="J239" s="147">
        <v>0</v>
      </c>
      <c r="K239" s="147">
        <v>0</v>
      </c>
      <c r="L239" s="147">
        <v>0</v>
      </c>
      <c r="M239" s="1"/>
    </row>
    <row r="240" spans="1:16" ht="26.25" hidden="1" customHeight="1">
      <c r="A240" s="75">
        <v>3</v>
      </c>
      <c r="B240" s="71">
        <v>1</v>
      </c>
      <c r="C240" s="71">
        <v>5</v>
      </c>
      <c r="D240" s="71"/>
      <c r="E240" s="71"/>
      <c r="F240" s="73"/>
      <c r="G240" s="74" t="s">
        <v>248</v>
      </c>
      <c r="H240" s="60">
        <v>206</v>
      </c>
      <c r="I240" s="141">
        <f t="shared" ref="I240:L241" si="22">I241</f>
        <v>0</v>
      </c>
      <c r="J240" s="141">
        <f t="shared" si="22"/>
        <v>0</v>
      </c>
      <c r="K240" s="141">
        <f t="shared" si="22"/>
        <v>0</v>
      </c>
      <c r="L240" s="141">
        <f t="shared" si="22"/>
        <v>0</v>
      </c>
      <c r="M240" s="1"/>
    </row>
    <row r="241" spans="1:13" ht="30" hidden="1" customHeight="1">
      <c r="A241" s="75">
        <v>3</v>
      </c>
      <c r="B241" s="71">
        <v>1</v>
      </c>
      <c r="C241" s="71">
        <v>5</v>
      </c>
      <c r="D241" s="71">
        <v>1</v>
      </c>
      <c r="E241" s="71"/>
      <c r="F241" s="73"/>
      <c r="G241" s="74" t="s">
        <v>248</v>
      </c>
      <c r="H241" s="60">
        <v>207</v>
      </c>
      <c r="I241" s="141">
        <f t="shared" si="22"/>
        <v>0</v>
      </c>
      <c r="J241" s="141">
        <f t="shared" si="22"/>
        <v>0</v>
      </c>
      <c r="K241" s="141">
        <f t="shared" si="22"/>
        <v>0</v>
      </c>
      <c r="L241" s="141">
        <f t="shared" si="22"/>
        <v>0</v>
      </c>
      <c r="M241" s="1"/>
    </row>
    <row r="242" spans="1:13" ht="27" hidden="1" customHeight="1">
      <c r="A242" s="75">
        <v>3</v>
      </c>
      <c r="B242" s="71">
        <v>1</v>
      </c>
      <c r="C242" s="71">
        <v>5</v>
      </c>
      <c r="D242" s="71">
        <v>1</v>
      </c>
      <c r="E242" s="71">
        <v>1</v>
      </c>
      <c r="F242" s="73"/>
      <c r="G242" s="74" t="s">
        <v>248</v>
      </c>
      <c r="H242" s="60">
        <v>208</v>
      </c>
      <c r="I242" s="141">
        <f>SUM(I243:I245)</f>
        <v>0</v>
      </c>
      <c r="J242" s="141">
        <f>SUM(J243:J245)</f>
        <v>0</v>
      </c>
      <c r="K242" s="141">
        <f>SUM(K243:K245)</f>
        <v>0</v>
      </c>
      <c r="L242" s="141">
        <f>SUM(L243:L245)</f>
        <v>0</v>
      </c>
      <c r="M242" s="1"/>
    </row>
    <row r="243" spans="1:13" ht="31.5" hidden="1" customHeight="1">
      <c r="A243" s="75">
        <v>3</v>
      </c>
      <c r="B243" s="71">
        <v>1</v>
      </c>
      <c r="C243" s="71">
        <v>5</v>
      </c>
      <c r="D243" s="71">
        <v>1</v>
      </c>
      <c r="E243" s="71">
        <v>1</v>
      </c>
      <c r="F243" s="73">
        <v>1</v>
      </c>
      <c r="G243" s="120" t="s">
        <v>124</v>
      </c>
      <c r="H243" s="60">
        <v>209</v>
      </c>
      <c r="I243" s="147">
        <v>0</v>
      </c>
      <c r="J243" s="147">
        <v>0</v>
      </c>
      <c r="K243" s="147">
        <v>0</v>
      </c>
      <c r="L243" s="147">
        <v>0</v>
      </c>
      <c r="M243" s="1"/>
    </row>
    <row r="244" spans="1:13" ht="25.5" hidden="1" customHeight="1">
      <c r="A244" s="75">
        <v>3</v>
      </c>
      <c r="B244" s="71">
        <v>1</v>
      </c>
      <c r="C244" s="71">
        <v>5</v>
      </c>
      <c r="D244" s="71">
        <v>1</v>
      </c>
      <c r="E244" s="71">
        <v>1</v>
      </c>
      <c r="F244" s="73">
        <v>2</v>
      </c>
      <c r="G244" s="120" t="s">
        <v>125</v>
      </c>
      <c r="H244" s="60">
        <v>210</v>
      </c>
      <c r="I244" s="147">
        <v>0</v>
      </c>
      <c r="J244" s="147">
        <v>0</v>
      </c>
      <c r="K244" s="147">
        <v>0</v>
      </c>
      <c r="L244" s="147">
        <v>0</v>
      </c>
      <c r="M244" s="1"/>
    </row>
    <row r="245" spans="1:13" ht="28.5" hidden="1" customHeight="1">
      <c r="A245" s="75">
        <v>3</v>
      </c>
      <c r="B245" s="71">
        <v>1</v>
      </c>
      <c r="C245" s="71">
        <v>5</v>
      </c>
      <c r="D245" s="71">
        <v>1</v>
      </c>
      <c r="E245" s="71">
        <v>1</v>
      </c>
      <c r="F245" s="73">
        <v>3</v>
      </c>
      <c r="G245" s="120" t="s">
        <v>126</v>
      </c>
      <c r="H245" s="60">
        <v>211</v>
      </c>
      <c r="I245" s="147">
        <v>0</v>
      </c>
      <c r="J245" s="147">
        <v>0</v>
      </c>
      <c r="K245" s="147">
        <v>0</v>
      </c>
      <c r="L245" s="147">
        <v>0</v>
      </c>
      <c r="M245" s="1"/>
    </row>
    <row r="246" spans="1:13" ht="41.25" hidden="1" customHeight="1">
      <c r="A246" s="56">
        <v>3</v>
      </c>
      <c r="B246" s="57">
        <v>2</v>
      </c>
      <c r="C246" s="57"/>
      <c r="D246" s="57"/>
      <c r="E246" s="57"/>
      <c r="F246" s="59"/>
      <c r="G246" s="121" t="s">
        <v>204</v>
      </c>
      <c r="H246" s="60">
        <v>212</v>
      </c>
      <c r="I246" s="141">
        <f>SUM(I247+I279)</f>
        <v>0</v>
      </c>
      <c r="J246" s="152">
        <f>SUM(J247+J279)</f>
        <v>0</v>
      </c>
      <c r="K246" s="142">
        <f>SUM(K247+K279)</f>
        <v>0</v>
      </c>
      <c r="L246" s="142">
        <f>SUM(L247+L279)</f>
        <v>0</v>
      </c>
      <c r="M246" s="1"/>
    </row>
    <row r="247" spans="1:13" ht="26.25" hidden="1" customHeight="1">
      <c r="A247" s="80">
        <v>3</v>
      </c>
      <c r="B247" s="86">
        <v>2</v>
      </c>
      <c r="C247" s="87">
        <v>1</v>
      </c>
      <c r="D247" s="87"/>
      <c r="E247" s="87"/>
      <c r="F247" s="88"/>
      <c r="G247" s="89" t="s">
        <v>127</v>
      </c>
      <c r="H247" s="60">
        <v>213</v>
      </c>
      <c r="I247" s="150">
        <f>SUM(I248+I257+I261+I265+I269+I272+I275)</f>
        <v>0</v>
      </c>
      <c r="J247" s="159">
        <f>SUM(J248+J257+J261+J265+J269+J272+J275)</f>
        <v>0</v>
      </c>
      <c r="K247" s="151">
        <f>SUM(K248+K257+K261+K265+K269+K272+K275)</f>
        <v>0</v>
      </c>
      <c r="L247" s="151">
        <f>SUM(L248+L257+L261+L265+L269+L272+L275)</f>
        <v>0</v>
      </c>
      <c r="M247" s="1"/>
    </row>
    <row r="248" spans="1:13" ht="30" hidden="1" customHeight="1">
      <c r="A248" s="70">
        <v>3</v>
      </c>
      <c r="B248" s="71">
        <v>2</v>
      </c>
      <c r="C248" s="71">
        <v>1</v>
      </c>
      <c r="D248" s="71">
        <v>1</v>
      </c>
      <c r="E248" s="71"/>
      <c r="F248" s="73"/>
      <c r="G248" s="72" t="s">
        <v>128</v>
      </c>
      <c r="H248" s="60">
        <v>214</v>
      </c>
      <c r="I248" s="150">
        <f>I249+I251+I254</f>
        <v>0</v>
      </c>
      <c r="J248" s="150">
        <f>J249+J251+J254</f>
        <v>0</v>
      </c>
      <c r="K248" s="150">
        <f>K249+K251+K254</f>
        <v>0</v>
      </c>
      <c r="L248" s="150">
        <f>L249+L251+L254</f>
        <v>0</v>
      </c>
      <c r="M248" s="1"/>
    </row>
    <row r="249" spans="1:13" ht="27" hidden="1" customHeight="1">
      <c r="A249" s="70">
        <v>3</v>
      </c>
      <c r="B249" s="70">
        <v>2</v>
      </c>
      <c r="C249" s="71">
        <v>1</v>
      </c>
      <c r="D249" s="71">
        <v>1</v>
      </c>
      <c r="E249" s="71">
        <v>1</v>
      </c>
      <c r="F249" s="73"/>
      <c r="G249" s="72" t="s">
        <v>129</v>
      </c>
      <c r="H249" s="60">
        <v>215</v>
      </c>
      <c r="I249" s="141">
        <f>SUM(I250:I250)</f>
        <v>0</v>
      </c>
      <c r="J249" s="152">
        <f>SUM(J250:J250)</f>
        <v>0</v>
      </c>
      <c r="K249" s="142">
        <f>SUM(K250:K250)</f>
        <v>0</v>
      </c>
      <c r="L249" s="142">
        <f>SUM(L250:L250)</f>
        <v>0</v>
      </c>
      <c r="M249" s="1"/>
    </row>
    <row r="250" spans="1:13" ht="25.5" hidden="1" customHeight="1">
      <c r="A250" s="80">
        <v>3</v>
      </c>
      <c r="B250" s="80">
        <v>2</v>
      </c>
      <c r="C250" s="87">
        <v>1</v>
      </c>
      <c r="D250" s="87">
        <v>1</v>
      </c>
      <c r="E250" s="87">
        <v>1</v>
      </c>
      <c r="F250" s="88">
        <v>1</v>
      </c>
      <c r="G250" s="89" t="s">
        <v>129</v>
      </c>
      <c r="H250" s="60">
        <v>216</v>
      </c>
      <c r="I250" s="147">
        <v>0</v>
      </c>
      <c r="J250" s="147">
        <v>0</v>
      </c>
      <c r="K250" s="147">
        <v>0</v>
      </c>
      <c r="L250" s="147">
        <v>0</v>
      </c>
      <c r="M250" s="1"/>
    </row>
    <row r="251" spans="1:13" ht="25.5" hidden="1" customHeight="1">
      <c r="A251" s="80">
        <v>3</v>
      </c>
      <c r="B251" s="87">
        <v>2</v>
      </c>
      <c r="C251" s="87">
        <v>1</v>
      </c>
      <c r="D251" s="87">
        <v>1</v>
      </c>
      <c r="E251" s="87">
        <v>2</v>
      </c>
      <c r="F251" s="88"/>
      <c r="G251" s="89" t="s">
        <v>130</v>
      </c>
      <c r="H251" s="60">
        <v>217</v>
      </c>
      <c r="I251" s="141">
        <f>SUM(I252:I253)</f>
        <v>0</v>
      </c>
      <c r="J251" s="141">
        <f>SUM(J252:J253)</f>
        <v>0</v>
      </c>
      <c r="K251" s="141">
        <f>SUM(K252:K253)</f>
        <v>0</v>
      </c>
      <c r="L251" s="141">
        <f>SUM(L252:L253)</f>
        <v>0</v>
      </c>
      <c r="M251" s="1"/>
    </row>
    <row r="252" spans="1:13" ht="24.75" hidden="1" customHeight="1">
      <c r="A252" s="80">
        <v>3</v>
      </c>
      <c r="B252" s="87">
        <v>2</v>
      </c>
      <c r="C252" s="87">
        <v>1</v>
      </c>
      <c r="D252" s="87">
        <v>1</v>
      </c>
      <c r="E252" s="87">
        <v>2</v>
      </c>
      <c r="F252" s="88">
        <v>1</v>
      </c>
      <c r="G252" s="89" t="s">
        <v>131</v>
      </c>
      <c r="H252" s="60">
        <v>218</v>
      </c>
      <c r="I252" s="147">
        <v>0</v>
      </c>
      <c r="J252" s="147">
        <v>0</v>
      </c>
      <c r="K252" s="147">
        <v>0</v>
      </c>
      <c r="L252" s="147">
        <v>0</v>
      </c>
      <c r="M252" s="1"/>
    </row>
    <row r="253" spans="1:13" ht="25.5" hidden="1" customHeight="1">
      <c r="A253" s="80">
        <v>3</v>
      </c>
      <c r="B253" s="87">
        <v>2</v>
      </c>
      <c r="C253" s="87">
        <v>1</v>
      </c>
      <c r="D253" s="87">
        <v>1</v>
      </c>
      <c r="E253" s="87">
        <v>2</v>
      </c>
      <c r="F253" s="88">
        <v>2</v>
      </c>
      <c r="G253" s="89" t="s">
        <v>132</v>
      </c>
      <c r="H253" s="60">
        <v>219</v>
      </c>
      <c r="I253" s="147">
        <v>0</v>
      </c>
      <c r="J253" s="147">
        <v>0</v>
      </c>
      <c r="K253" s="147">
        <v>0</v>
      </c>
      <c r="L253" s="147">
        <v>0</v>
      </c>
      <c r="M253" s="1"/>
    </row>
    <row r="254" spans="1:13" ht="25.5" hidden="1" customHeight="1">
      <c r="A254" s="80">
        <v>3</v>
      </c>
      <c r="B254" s="87">
        <v>2</v>
      </c>
      <c r="C254" s="87">
        <v>1</v>
      </c>
      <c r="D254" s="87">
        <v>1</v>
      </c>
      <c r="E254" s="87">
        <v>3</v>
      </c>
      <c r="F254" s="122"/>
      <c r="G254" s="89" t="s">
        <v>133</v>
      </c>
      <c r="H254" s="60">
        <v>220</v>
      </c>
      <c r="I254" s="141">
        <f>SUM(I255:I256)</f>
        <v>0</v>
      </c>
      <c r="J254" s="141">
        <f>SUM(J255:J256)</f>
        <v>0</v>
      </c>
      <c r="K254" s="141">
        <f>SUM(K255:K256)</f>
        <v>0</v>
      </c>
      <c r="L254" s="141">
        <f>SUM(L255:L256)</f>
        <v>0</v>
      </c>
      <c r="M254" s="1"/>
    </row>
    <row r="255" spans="1:13" ht="29.25" hidden="1" customHeight="1">
      <c r="A255" s="80">
        <v>3</v>
      </c>
      <c r="B255" s="87">
        <v>2</v>
      </c>
      <c r="C255" s="87">
        <v>1</v>
      </c>
      <c r="D255" s="87">
        <v>1</v>
      </c>
      <c r="E255" s="87">
        <v>3</v>
      </c>
      <c r="F255" s="88">
        <v>1</v>
      </c>
      <c r="G255" s="89" t="s">
        <v>134</v>
      </c>
      <c r="H255" s="60">
        <v>221</v>
      </c>
      <c r="I255" s="147">
        <v>0</v>
      </c>
      <c r="J255" s="147">
        <v>0</v>
      </c>
      <c r="K255" s="147">
        <v>0</v>
      </c>
      <c r="L255" s="147">
        <v>0</v>
      </c>
      <c r="M255" s="1"/>
    </row>
    <row r="256" spans="1:13" ht="25.5" hidden="1" customHeight="1">
      <c r="A256" s="80">
        <v>3</v>
      </c>
      <c r="B256" s="87">
        <v>2</v>
      </c>
      <c r="C256" s="87">
        <v>1</v>
      </c>
      <c r="D256" s="87">
        <v>1</v>
      </c>
      <c r="E256" s="87">
        <v>3</v>
      </c>
      <c r="F256" s="88">
        <v>2</v>
      </c>
      <c r="G256" s="89" t="s">
        <v>135</v>
      </c>
      <c r="H256" s="60">
        <v>222</v>
      </c>
      <c r="I256" s="147">
        <v>0</v>
      </c>
      <c r="J256" s="147">
        <v>0</v>
      </c>
      <c r="K256" s="147">
        <v>0</v>
      </c>
      <c r="L256" s="147">
        <v>0</v>
      </c>
      <c r="M256" s="1"/>
    </row>
    <row r="257" spans="1:13" ht="27" hidden="1" customHeight="1">
      <c r="A257" s="70">
        <v>3</v>
      </c>
      <c r="B257" s="71">
        <v>2</v>
      </c>
      <c r="C257" s="71">
        <v>1</v>
      </c>
      <c r="D257" s="71">
        <v>2</v>
      </c>
      <c r="E257" s="71"/>
      <c r="F257" s="73"/>
      <c r="G257" s="72" t="s">
        <v>136</v>
      </c>
      <c r="H257" s="60">
        <v>223</v>
      </c>
      <c r="I257" s="141">
        <f>I258</f>
        <v>0</v>
      </c>
      <c r="J257" s="141">
        <f>J258</f>
        <v>0</v>
      </c>
      <c r="K257" s="141">
        <f>K258</f>
        <v>0</v>
      </c>
      <c r="L257" s="141">
        <f>L258</f>
        <v>0</v>
      </c>
      <c r="M257" s="1"/>
    </row>
    <row r="258" spans="1:13" ht="27.75" hidden="1" customHeight="1">
      <c r="A258" s="70">
        <v>3</v>
      </c>
      <c r="B258" s="71">
        <v>2</v>
      </c>
      <c r="C258" s="71">
        <v>1</v>
      </c>
      <c r="D258" s="71">
        <v>2</v>
      </c>
      <c r="E258" s="71">
        <v>1</v>
      </c>
      <c r="F258" s="73"/>
      <c r="G258" s="72" t="s">
        <v>136</v>
      </c>
      <c r="H258" s="60">
        <v>224</v>
      </c>
      <c r="I258" s="141">
        <f>SUM(I259:I260)</f>
        <v>0</v>
      </c>
      <c r="J258" s="152">
        <f>SUM(J259:J260)</f>
        <v>0</v>
      </c>
      <c r="K258" s="142">
        <f>SUM(K259:K260)</f>
        <v>0</v>
      </c>
      <c r="L258" s="142">
        <f>SUM(L259:L260)</f>
        <v>0</v>
      </c>
      <c r="M258" s="1"/>
    </row>
    <row r="259" spans="1:13" ht="27" hidden="1" customHeight="1">
      <c r="A259" s="80">
        <v>3</v>
      </c>
      <c r="B259" s="86">
        <v>2</v>
      </c>
      <c r="C259" s="87">
        <v>1</v>
      </c>
      <c r="D259" s="87">
        <v>2</v>
      </c>
      <c r="E259" s="87">
        <v>1</v>
      </c>
      <c r="F259" s="88">
        <v>1</v>
      </c>
      <c r="G259" s="89" t="s">
        <v>137</v>
      </c>
      <c r="H259" s="60">
        <v>225</v>
      </c>
      <c r="I259" s="147">
        <v>0</v>
      </c>
      <c r="J259" s="147">
        <v>0</v>
      </c>
      <c r="K259" s="147">
        <v>0</v>
      </c>
      <c r="L259" s="147">
        <v>0</v>
      </c>
      <c r="M259" s="1"/>
    </row>
    <row r="260" spans="1:13" ht="25.5" hidden="1" customHeight="1">
      <c r="A260" s="70">
        <v>3</v>
      </c>
      <c r="B260" s="71">
        <v>2</v>
      </c>
      <c r="C260" s="71">
        <v>1</v>
      </c>
      <c r="D260" s="71">
        <v>2</v>
      </c>
      <c r="E260" s="71">
        <v>1</v>
      </c>
      <c r="F260" s="73">
        <v>2</v>
      </c>
      <c r="G260" s="72" t="s">
        <v>138</v>
      </c>
      <c r="H260" s="60">
        <v>226</v>
      </c>
      <c r="I260" s="147">
        <v>0</v>
      </c>
      <c r="J260" s="147">
        <v>0</v>
      </c>
      <c r="K260" s="147">
        <v>0</v>
      </c>
      <c r="L260" s="147">
        <v>0</v>
      </c>
      <c r="M260" s="1"/>
    </row>
    <row r="261" spans="1:13" ht="26.25" hidden="1" customHeight="1">
      <c r="A261" s="67">
        <v>3</v>
      </c>
      <c r="B261" s="65">
        <v>2</v>
      </c>
      <c r="C261" s="65">
        <v>1</v>
      </c>
      <c r="D261" s="65">
        <v>3</v>
      </c>
      <c r="E261" s="65"/>
      <c r="F261" s="68"/>
      <c r="G261" s="66" t="s">
        <v>139</v>
      </c>
      <c r="H261" s="60">
        <v>227</v>
      </c>
      <c r="I261" s="148">
        <f>I262</f>
        <v>0</v>
      </c>
      <c r="J261" s="153">
        <f>J262</f>
        <v>0</v>
      </c>
      <c r="K261" s="149">
        <f>K262</f>
        <v>0</v>
      </c>
      <c r="L261" s="149">
        <f>L262</f>
        <v>0</v>
      </c>
      <c r="M261" s="1"/>
    </row>
    <row r="262" spans="1:13" ht="29.25" hidden="1" customHeight="1">
      <c r="A262" s="70">
        <v>3</v>
      </c>
      <c r="B262" s="71">
        <v>2</v>
      </c>
      <c r="C262" s="71">
        <v>1</v>
      </c>
      <c r="D262" s="71">
        <v>3</v>
      </c>
      <c r="E262" s="71">
        <v>1</v>
      </c>
      <c r="F262" s="73"/>
      <c r="G262" s="66" t="s">
        <v>139</v>
      </c>
      <c r="H262" s="60">
        <v>228</v>
      </c>
      <c r="I262" s="141">
        <f>I263+I264</f>
        <v>0</v>
      </c>
      <c r="J262" s="141">
        <f>J263+J264</f>
        <v>0</v>
      </c>
      <c r="K262" s="141">
        <f>K263+K264</f>
        <v>0</v>
      </c>
      <c r="L262" s="141">
        <f>L263+L264</f>
        <v>0</v>
      </c>
      <c r="M262" s="1"/>
    </row>
    <row r="263" spans="1:13" ht="30" hidden="1" customHeight="1">
      <c r="A263" s="70">
        <v>3</v>
      </c>
      <c r="B263" s="71">
        <v>2</v>
      </c>
      <c r="C263" s="71">
        <v>1</v>
      </c>
      <c r="D263" s="71">
        <v>3</v>
      </c>
      <c r="E263" s="71">
        <v>1</v>
      </c>
      <c r="F263" s="73">
        <v>1</v>
      </c>
      <c r="G263" s="72" t="s">
        <v>140</v>
      </c>
      <c r="H263" s="60">
        <v>229</v>
      </c>
      <c r="I263" s="147">
        <v>0</v>
      </c>
      <c r="J263" s="147">
        <v>0</v>
      </c>
      <c r="K263" s="147">
        <v>0</v>
      </c>
      <c r="L263" s="147">
        <v>0</v>
      </c>
      <c r="M263" s="1"/>
    </row>
    <row r="264" spans="1:13" ht="27.75" hidden="1" customHeight="1">
      <c r="A264" s="70">
        <v>3</v>
      </c>
      <c r="B264" s="71">
        <v>2</v>
      </c>
      <c r="C264" s="71">
        <v>1</v>
      </c>
      <c r="D264" s="71">
        <v>3</v>
      </c>
      <c r="E264" s="71">
        <v>1</v>
      </c>
      <c r="F264" s="73">
        <v>2</v>
      </c>
      <c r="G264" s="72" t="s">
        <v>141</v>
      </c>
      <c r="H264" s="60">
        <v>230</v>
      </c>
      <c r="I264" s="155">
        <v>0</v>
      </c>
      <c r="J264" s="163">
        <v>0</v>
      </c>
      <c r="K264" s="155">
        <v>0</v>
      </c>
      <c r="L264" s="155">
        <v>0</v>
      </c>
      <c r="M264" s="1"/>
    </row>
    <row r="265" spans="1:13" ht="26.25" hidden="1" customHeight="1">
      <c r="A265" s="70">
        <v>3</v>
      </c>
      <c r="B265" s="71">
        <v>2</v>
      </c>
      <c r="C265" s="71">
        <v>1</v>
      </c>
      <c r="D265" s="71">
        <v>4</v>
      </c>
      <c r="E265" s="71"/>
      <c r="F265" s="73"/>
      <c r="G265" s="72" t="s">
        <v>142</v>
      </c>
      <c r="H265" s="60">
        <v>231</v>
      </c>
      <c r="I265" s="141">
        <f>I266</f>
        <v>0</v>
      </c>
      <c r="J265" s="142">
        <f>J266</f>
        <v>0</v>
      </c>
      <c r="K265" s="141">
        <f>K266</f>
        <v>0</v>
      </c>
      <c r="L265" s="142">
        <f>L266</f>
        <v>0</v>
      </c>
      <c r="M265" s="1"/>
    </row>
    <row r="266" spans="1:13" ht="27.75" hidden="1" customHeight="1">
      <c r="A266" s="67">
        <v>3</v>
      </c>
      <c r="B266" s="65">
        <v>2</v>
      </c>
      <c r="C266" s="65">
        <v>1</v>
      </c>
      <c r="D266" s="65">
        <v>4</v>
      </c>
      <c r="E266" s="65">
        <v>1</v>
      </c>
      <c r="F266" s="68"/>
      <c r="G266" s="66" t="s">
        <v>142</v>
      </c>
      <c r="H266" s="60">
        <v>232</v>
      </c>
      <c r="I266" s="148">
        <f>SUM(I267:I268)</f>
        <v>0</v>
      </c>
      <c r="J266" s="153">
        <f>SUM(J267:J268)</f>
        <v>0</v>
      </c>
      <c r="K266" s="149">
        <f>SUM(K267:K268)</f>
        <v>0</v>
      </c>
      <c r="L266" s="149">
        <f>SUM(L267:L268)</f>
        <v>0</v>
      </c>
      <c r="M266" s="1"/>
    </row>
    <row r="267" spans="1:13" ht="25.5" hidden="1" customHeight="1">
      <c r="A267" s="70">
        <v>3</v>
      </c>
      <c r="B267" s="71">
        <v>2</v>
      </c>
      <c r="C267" s="71">
        <v>1</v>
      </c>
      <c r="D267" s="71">
        <v>4</v>
      </c>
      <c r="E267" s="71">
        <v>1</v>
      </c>
      <c r="F267" s="73">
        <v>1</v>
      </c>
      <c r="G267" s="72" t="s">
        <v>143</v>
      </c>
      <c r="H267" s="60">
        <v>233</v>
      </c>
      <c r="I267" s="147">
        <v>0</v>
      </c>
      <c r="J267" s="147">
        <v>0</v>
      </c>
      <c r="K267" s="147">
        <v>0</v>
      </c>
      <c r="L267" s="147">
        <v>0</v>
      </c>
      <c r="M267" s="1"/>
    </row>
    <row r="268" spans="1:13" ht="27.75" hidden="1" customHeight="1">
      <c r="A268" s="70">
        <v>3</v>
      </c>
      <c r="B268" s="71">
        <v>2</v>
      </c>
      <c r="C268" s="71">
        <v>1</v>
      </c>
      <c r="D268" s="71">
        <v>4</v>
      </c>
      <c r="E268" s="71">
        <v>1</v>
      </c>
      <c r="F268" s="73">
        <v>2</v>
      </c>
      <c r="G268" s="72" t="s">
        <v>144</v>
      </c>
      <c r="H268" s="60">
        <v>234</v>
      </c>
      <c r="I268" s="147">
        <v>0</v>
      </c>
      <c r="J268" s="147">
        <v>0</v>
      </c>
      <c r="K268" s="147">
        <v>0</v>
      </c>
      <c r="L268" s="147">
        <v>0</v>
      </c>
      <c r="M268" s="1"/>
    </row>
    <row r="269" spans="1:13" hidden="1">
      <c r="A269" s="70">
        <v>3</v>
      </c>
      <c r="B269" s="71">
        <v>2</v>
      </c>
      <c r="C269" s="71">
        <v>1</v>
      </c>
      <c r="D269" s="71">
        <v>5</v>
      </c>
      <c r="E269" s="71"/>
      <c r="F269" s="73"/>
      <c r="G269" s="72" t="s">
        <v>145</v>
      </c>
      <c r="H269" s="60">
        <v>235</v>
      </c>
      <c r="I269" s="141">
        <f t="shared" ref="I269:L270" si="23">I270</f>
        <v>0</v>
      </c>
      <c r="J269" s="152">
        <f t="shared" si="23"/>
        <v>0</v>
      </c>
      <c r="K269" s="142">
        <f t="shared" si="23"/>
        <v>0</v>
      </c>
      <c r="L269" s="142">
        <f t="shared" si="23"/>
        <v>0</v>
      </c>
    </row>
    <row r="270" spans="1:13" ht="29.25" hidden="1" customHeight="1">
      <c r="A270" s="70">
        <v>3</v>
      </c>
      <c r="B270" s="71">
        <v>2</v>
      </c>
      <c r="C270" s="71">
        <v>1</v>
      </c>
      <c r="D270" s="71">
        <v>5</v>
      </c>
      <c r="E270" s="71">
        <v>1</v>
      </c>
      <c r="F270" s="73"/>
      <c r="G270" s="72" t="s">
        <v>145</v>
      </c>
      <c r="H270" s="60">
        <v>236</v>
      </c>
      <c r="I270" s="142">
        <f t="shared" si="23"/>
        <v>0</v>
      </c>
      <c r="J270" s="152">
        <f t="shared" si="23"/>
        <v>0</v>
      </c>
      <c r="K270" s="142">
        <f t="shared" si="23"/>
        <v>0</v>
      </c>
      <c r="L270" s="142">
        <f t="shared" si="23"/>
        <v>0</v>
      </c>
      <c r="M270" s="1"/>
    </row>
    <row r="271" spans="1:13" hidden="1">
      <c r="A271" s="86">
        <v>3</v>
      </c>
      <c r="B271" s="87">
        <v>2</v>
      </c>
      <c r="C271" s="87">
        <v>1</v>
      </c>
      <c r="D271" s="87">
        <v>5</v>
      </c>
      <c r="E271" s="87">
        <v>1</v>
      </c>
      <c r="F271" s="88">
        <v>1</v>
      </c>
      <c r="G271" s="72" t="s">
        <v>145</v>
      </c>
      <c r="H271" s="60">
        <v>237</v>
      </c>
      <c r="I271" s="155">
        <v>0</v>
      </c>
      <c r="J271" s="155">
        <v>0</v>
      </c>
      <c r="K271" s="155">
        <v>0</v>
      </c>
      <c r="L271" s="155">
        <v>0</v>
      </c>
    </row>
    <row r="272" spans="1:13" hidden="1">
      <c r="A272" s="70">
        <v>3</v>
      </c>
      <c r="B272" s="71">
        <v>2</v>
      </c>
      <c r="C272" s="71">
        <v>1</v>
      </c>
      <c r="D272" s="71">
        <v>6</v>
      </c>
      <c r="E272" s="71"/>
      <c r="F272" s="73"/>
      <c r="G272" s="72" t="s">
        <v>146</v>
      </c>
      <c r="H272" s="60">
        <v>238</v>
      </c>
      <c r="I272" s="141">
        <f t="shared" ref="I272:L273" si="24">I273</f>
        <v>0</v>
      </c>
      <c r="J272" s="152">
        <f t="shared" si="24"/>
        <v>0</v>
      </c>
      <c r="K272" s="142">
        <f t="shared" si="24"/>
        <v>0</v>
      </c>
      <c r="L272" s="142">
        <f t="shared" si="24"/>
        <v>0</v>
      </c>
    </row>
    <row r="273" spans="1:13" hidden="1">
      <c r="A273" s="70">
        <v>3</v>
      </c>
      <c r="B273" s="70">
        <v>2</v>
      </c>
      <c r="C273" s="71">
        <v>1</v>
      </c>
      <c r="D273" s="71">
        <v>6</v>
      </c>
      <c r="E273" s="71">
        <v>1</v>
      </c>
      <c r="F273" s="73"/>
      <c r="G273" s="72" t="s">
        <v>146</v>
      </c>
      <c r="H273" s="60">
        <v>239</v>
      </c>
      <c r="I273" s="141">
        <f t="shared" si="24"/>
        <v>0</v>
      </c>
      <c r="J273" s="152">
        <f t="shared" si="24"/>
        <v>0</v>
      </c>
      <c r="K273" s="142">
        <f t="shared" si="24"/>
        <v>0</v>
      </c>
      <c r="L273" s="142">
        <f t="shared" si="24"/>
        <v>0</v>
      </c>
    </row>
    <row r="274" spans="1:13" ht="24" hidden="1" customHeight="1">
      <c r="A274" s="67">
        <v>3</v>
      </c>
      <c r="B274" s="67">
        <v>2</v>
      </c>
      <c r="C274" s="71">
        <v>1</v>
      </c>
      <c r="D274" s="71">
        <v>6</v>
      </c>
      <c r="E274" s="71">
        <v>1</v>
      </c>
      <c r="F274" s="73">
        <v>1</v>
      </c>
      <c r="G274" s="72" t="s">
        <v>146</v>
      </c>
      <c r="H274" s="60">
        <v>240</v>
      </c>
      <c r="I274" s="155">
        <v>0</v>
      </c>
      <c r="J274" s="155">
        <v>0</v>
      </c>
      <c r="K274" s="155">
        <v>0</v>
      </c>
      <c r="L274" s="155">
        <v>0</v>
      </c>
      <c r="M274" s="1"/>
    </row>
    <row r="275" spans="1:13" ht="27.75" hidden="1" customHeight="1">
      <c r="A275" s="70">
        <v>3</v>
      </c>
      <c r="B275" s="70">
        <v>2</v>
      </c>
      <c r="C275" s="71">
        <v>1</v>
      </c>
      <c r="D275" s="71">
        <v>7</v>
      </c>
      <c r="E275" s="71"/>
      <c r="F275" s="73"/>
      <c r="G275" s="72" t="s">
        <v>147</v>
      </c>
      <c r="H275" s="60">
        <v>241</v>
      </c>
      <c r="I275" s="141">
        <f>I276</f>
        <v>0</v>
      </c>
      <c r="J275" s="152">
        <f>J276</f>
        <v>0</v>
      </c>
      <c r="K275" s="142">
        <f>K276</f>
        <v>0</v>
      </c>
      <c r="L275" s="142">
        <f>L276</f>
        <v>0</v>
      </c>
      <c r="M275" s="1"/>
    </row>
    <row r="276" spans="1:13" hidden="1">
      <c r="A276" s="70">
        <v>3</v>
      </c>
      <c r="B276" s="71">
        <v>2</v>
      </c>
      <c r="C276" s="71">
        <v>1</v>
      </c>
      <c r="D276" s="71">
        <v>7</v>
      </c>
      <c r="E276" s="71">
        <v>1</v>
      </c>
      <c r="F276" s="73"/>
      <c r="G276" s="72" t="s">
        <v>147</v>
      </c>
      <c r="H276" s="60">
        <v>242</v>
      </c>
      <c r="I276" s="141">
        <f>I277+I278</f>
        <v>0</v>
      </c>
      <c r="J276" s="141">
        <f>J277+J278</f>
        <v>0</v>
      </c>
      <c r="K276" s="141">
        <f>K277+K278</f>
        <v>0</v>
      </c>
      <c r="L276" s="141">
        <f>L277+L278</f>
        <v>0</v>
      </c>
    </row>
    <row r="277" spans="1:13" ht="27" hidden="1" customHeight="1">
      <c r="A277" s="70">
        <v>3</v>
      </c>
      <c r="B277" s="71">
        <v>2</v>
      </c>
      <c r="C277" s="71">
        <v>1</v>
      </c>
      <c r="D277" s="71">
        <v>7</v>
      </c>
      <c r="E277" s="71">
        <v>1</v>
      </c>
      <c r="F277" s="73">
        <v>1</v>
      </c>
      <c r="G277" s="72" t="s">
        <v>148</v>
      </c>
      <c r="H277" s="60">
        <v>243</v>
      </c>
      <c r="I277" s="146">
        <v>0</v>
      </c>
      <c r="J277" s="147">
        <v>0</v>
      </c>
      <c r="K277" s="147">
        <v>0</v>
      </c>
      <c r="L277" s="147">
        <v>0</v>
      </c>
      <c r="M277" s="1"/>
    </row>
    <row r="278" spans="1:13" ht="24.75" hidden="1" customHeight="1">
      <c r="A278" s="70">
        <v>3</v>
      </c>
      <c r="B278" s="71">
        <v>2</v>
      </c>
      <c r="C278" s="71">
        <v>1</v>
      </c>
      <c r="D278" s="71">
        <v>7</v>
      </c>
      <c r="E278" s="71">
        <v>1</v>
      </c>
      <c r="F278" s="73">
        <v>2</v>
      </c>
      <c r="G278" s="72" t="s">
        <v>149</v>
      </c>
      <c r="H278" s="60">
        <v>244</v>
      </c>
      <c r="I278" s="147">
        <v>0</v>
      </c>
      <c r="J278" s="147">
        <v>0</v>
      </c>
      <c r="K278" s="147">
        <v>0</v>
      </c>
      <c r="L278" s="147">
        <v>0</v>
      </c>
      <c r="M278" s="1"/>
    </row>
    <row r="279" spans="1:13" ht="38.25" hidden="1" customHeight="1">
      <c r="A279" s="70">
        <v>3</v>
      </c>
      <c r="B279" s="71">
        <v>2</v>
      </c>
      <c r="C279" s="71">
        <v>2</v>
      </c>
      <c r="D279" s="123"/>
      <c r="E279" s="123"/>
      <c r="F279" s="124"/>
      <c r="G279" s="72" t="s">
        <v>150</v>
      </c>
      <c r="H279" s="60">
        <v>245</v>
      </c>
      <c r="I279" s="141">
        <f>SUM(I280+I289+I293+I297+I301+I304+I307)</f>
        <v>0</v>
      </c>
      <c r="J279" s="152">
        <f>SUM(J280+J289+J293+J297+J301+J304+J307)</f>
        <v>0</v>
      </c>
      <c r="K279" s="142">
        <f>SUM(K280+K289+K293+K297+K301+K304+K307)</f>
        <v>0</v>
      </c>
      <c r="L279" s="142">
        <f>SUM(L280+L289+L293+L297+L301+L304+L307)</f>
        <v>0</v>
      </c>
      <c r="M279" s="1"/>
    </row>
    <row r="280" spans="1:13" hidden="1">
      <c r="A280" s="70">
        <v>3</v>
      </c>
      <c r="B280" s="71">
        <v>2</v>
      </c>
      <c r="C280" s="71">
        <v>2</v>
      </c>
      <c r="D280" s="71">
        <v>1</v>
      </c>
      <c r="E280" s="71"/>
      <c r="F280" s="73"/>
      <c r="G280" s="72" t="s">
        <v>151</v>
      </c>
      <c r="H280" s="60">
        <v>246</v>
      </c>
      <c r="I280" s="141">
        <f>I281+I283+I286</f>
        <v>0</v>
      </c>
      <c r="J280" s="141">
        <f>J281+J283+J286</f>
        <v>0</v>
      </c>
      <c r="K280" s="141">
        <f>K281+K283+K286</f>
        <v>0</v>
      </c>
      <c r="L280" s="141">
        <f>L281+L283+L286</f>
        <v>0</v>
      </c>
    </row>
    <row r="281" spans="1:13" hidden="1">
      <c r="A281" s="75">
        <v>3</v>
      </c>
      <c r="B281" s="70">
        <v>2</v>
      </c>
      <c r="C281" s="71">
        <v>2</v>
      </c>
      <c r="D281" s="71">
        <v>1</v>
      </c>
      <c r="E281" s="71">
        <v>1</v>
      </c>
      <c r="F281" s="73"/>
      <c r="G281" s="72" t="s">
        <v>129</v>
      </c>
      <c r="H281" s="60">
        <v>247</v>
      </c>
      <c r="I281" s="141">
        <f>SUM(I282)</f>
        <v>0</v>
      </c>
      <c r="J281" s="141">
        <f>SUM(J282)</f>
        <v>0</v>
      </c>
      <c r="K281" s="141">
        <f>SUM(K282)</f>
        <v>0</v>
      </c>
      <c r="L281" s="141">
        <f>SUM(L282)</f>
        <v>0</v>
      </c>
    </row>
    <row r="282" spans="1:13" hidden="1">
      <c r="A282" s="75">
        <v>3</v>
      </c>
      <c r="B282" s="70">
        <v>2</v>
      </c>
      <c r="C282" s="71">
        <v>2</v>
      </c>
      <c r="D282" s="71">
        <v>1</v>
      </c>
      <c r="E282" s="71">
        <v>1</v>
      </c>
      <c r="F282" s="73">
        <v>1</v>
      </c>
      <c r="G282" s="72" t="s">
        <v>129</v>
      </c>
      <c r="H282" s="60">
        <v>248</v>
      </c>
      <c r="I282" s="147">
        <v>0</v>
      </c>
      <c r="J282" s="147">
        <v>0</v>
      </c>
      <c r="K282" s="147">
        <v>0</v>
      </c>
      <c r="L282" s="147">
        <v>0</v>
      </c>
    </row>
    <row r="283" spans="1:13" ht="24" hidden="1" customHeight="1">
      <c r="A283" s="75">
        <v>3</v>
      </c>
      <c r="B283" s="70">
        <v>2</v>
      </c>
      <c r="C283" s="71">
        <v>2</v>
      </c>
      <c r="D283" s="71">
        <v>1</v>
      </c>
      <c r="E283" s="71">
        <v>2</v>
      </c>
      <c r="F283" s="73"/>
      <c r="G283" s="72" t="s">
        <v>152</v>
      </c>
      <c r="H283" s="60">
        <v>249</v>
      </c>
      <c r="I283" s="141">
        <f>SUM(I284:I285)</f>
        <v>0</v>
      </c>
      <c r="J283" s="141">
        <f>SUM(J284:J285)</f>
        <v>0</v>
      </c>
      <c r="K283" s="141">
        <f>SUM(K284:K285)</f>
        <v>0</v>
      </c>
      <c r="L283" s="141">
        <f>SUM(L284:L285)</f>
        <v>0</v>
      </c>
      <c r="M283" s="1"/>
    </row>
    <row r="284" spans="1:13" ht="24" hidden="1" customHeight="1">
      <c r="A284" s="75">
        <v>3</v>
      </c>
      <c r="B284" s="70">
        <v>2</v>
      </c>
      <c r="C284" s="71">
        <v>2</v>
      </c>
      <c r="D284" s="71">
        <v>1</v>
      </c>
      <c r="E284" s="71">
        <v>2</v>
      </c>
      <c r="F284" s="73">
        <v>1</v>
      </c>
      <c r="G284" s="72" t="s">
        <v>131</v>
      </c>
      <c r="H284" s="60">
        <v>250</v>
      </c>
      <c r="I284" s="147">
        <v>0</v>
      </c>
      <c r="J284" s="146">
        <v>0</v>
      </c>
      <c r="K284" s="147">
        <v>0</v>
      </c>
      <c r="L284" s="147">
        <v>0</v>
      </c>
      <c r="M284" s="1"/>
    </row>
    <row r="285" spans="1:13" ht="32.25" hidden="1" customHeight="1">
      <c r="A285" s="75">
        <v>3</v>
      </c>
      <c r="B285" s="70">
        <v>2</v>
      </c>
      <c r="C285" s="71">
        <v>2</v>
      </c>
      <c r="D285" s="71">
        <v>1</v>
      </c>
      <c r="E285" s="71">
        <v>2</v>
      </c>
      <c r="F285" s="73">
        <v>2</v>
      </c>
      <c r="G285" s="72" t="s">
        <v>132</v>
      </c>
      <c r="H285" s="60">
        <v>251</v>
      </c>
      <c r="I285" s="147">
        <v>0</v>
      </c>
      <c r="J285" s="146">
        <v>0</v>
      </c>
      <c r="K285" s="147">
        <v>0</v>
      </c>
      <c r="L285" s="147">
        <v>0</v>
      </c>
      <c r="M285" s="1"/>
    </row>
    <row r="286" spans="1:13" ht="27" hidden="1" customHeight="1">
      <c r="A286" s="75">
        <v>3</v>
      </c>
      <c r="B286" s="70">
        <v>2</v>
      </c>
      <c r="C286" s="71">
        <v>2</v>
      </c>
      <c r="D286" s="71">
        <v>1</v>
      </c>
      <c r="E286" s="71">
        <v>3</v>
      </c>
      <c r="F286" s="73"/>
      <c r="G286" s="72" t="s">
        <v>133</v>
      </c>
      <c r="H286" s="60">
        <v>252</v>
      </c>
      <c r="I286" s="141">
        <f>SUM(I287:I288)</f>
        <v>0</v>
      </c>
      <c r="J286" s="141">
        <f>SUM(J287:J288)</f>
        <v>0</v>
      </c>
      <c r="K286" s="141">
        <f>SUM(K287:K288)</f>
        <v>0</v>
      </c>
      <c r="L286" s="141">
        <f>SUM(L287:L288)</f>
        <v>0</v>
      </c>
      <c r="M286" s="1"/>
    </row>
    <row r="287" spans="1:13" ht="27.75" hidden="1" customHeight="1">
      <c r="A287" s="75">
        <v>3</v>
      </c>
      <c r="B287" s="70">
        <v>2</v>
      </c>
      <c r="C287" s="71">
        <v>2</v>
      </c>
      <c r="D287" s="71">
        <v>1</v>
      </c>
      <c r="E287" s="71">
        <v>3</v>
      </c>
      <c r="F287" s="73">
        <v>1</v>
      </c>
      <c r="G287" s="72" t="s">
        <v>134</v>
      </c>
      <c r="H287" s="60">
        <v>253</v>
      </c>
      <c r="I287" s="147">
        <v>0</v>
      </c>
      <c r="J287" s="146">
        <v>0</v>
      </c>
      <c r="K287" s="147">
        <v>0</v>
      </c>
      <c r="L287" s="147">
        <v>0</v>
      </c>
      <c r="M287" s="1"/>
    </row>
    <row r="288" spans="1:13" ht="27" hidden="1" customHeight="1">
      <c r="A288" s="75">
        <v>3</v>
      </c>
      <c r="B288" s="70">
        <v>2</v>
      </c>
      <c r="C288" s="71">
        <v>2</v>
      </c>
      <c r="D288" s="71">
        <v>1</v>
      </c>
      <c r="E288" s="71">
        <v>3</v>
      </c>
      <c r="F288" s="73">
        <v>2</v>
      </c>
      <c r="G288" s="72" t="s">
        <v>153</v>
      </c>
      <c r="H288" s="60">
        <v>254</v>
      </c>
      <c r="I288" s="147">
        <v>0</v>
      </c>
      <c r="J288" s="146">
        <v>0</v>
      </c>
      <c r="K288" s="147">
        <v>0</v>
      </c>
      <c r="L288" s="147">
        <v>0</v>
      </c>
      <c r="M288" s="1"/>
    </row>
    <row r="289" spans="1:13" ht="25.5" hidden="1" customHeight="1">
      <c r="A289" s="75">
        <v>3</v>
      </c>
      <c r="B289" s="70">
        <v>2</v>
      </c>
      <c r="C289" s="71">
        <v>2</v>
      </c>
      <c r="D289" s="71">
        <v>2</v>
      </c>
      <c r="E289" s="71"/>
      <c r="F289" s="73"/>
      <c r="G289" s="72" t="s">
        <v>154</v>
      </c>
      <c r="H289" s="60">
        <v>255</v>
      </c>
      <c r="I289" s="141">
        <f>I290</f>
        <v>0</v>
      </c>
      <c r="J289" s="142">
        <f>J290</f>
        <v>0</v>
      </c>
      <c r="K289" s="141">
        <f>K290</f>
        <v>0</v>
      </c>
      <c r="L289" s="142">
        <f>L290</f>
        <v>0</v>
      </c>
      <c r="M289" s="1"/>
    </row>
    <row r="290" spans="1:13" ht="32.25" hidden="1" customHeight="1">
      <c r="A290" s="70">
        <v>3</v>
      </c>
      <c r="B290" s="71">
        <v>2</v>
      </c>
      <c r="C290" s="65">
        <v>2</v>
      </c>
      <c r="D290" s="65">
        <v>2</v>
      </c>
      <c r="E290" s="65">
        <v>1</v>
      </c>
      <c r="F290" s="68"/>
      <c r="G290" s="72" t="s">
        <v>154</v>
      </c>
      <c r="H290" s="60">
        <v>256</v>
      </c>
      <c r="I290" s="148">
        <f>SUM(I291:I292)</f>
        <v>0</v>
      </c>
      <c r="J290" s="153">
        <f>SUM(J291:J292)</f>
        <v>0</v>
      </c>
      <c r="K290" s="149">
        <f>SUM(K291:K292)</f>
        <v>0</v>
      </c>
      <c r="L290" s="149">
        <f>SUM(L291:L292)</f>
        <v>0</v>
      </c>
      <c r="M290" s="1"/>
    </row>
    <row r="291" spans="1:13" ht="25.5" hidden="1" customHeight="1">
      <c r="A291" s="70">
        <v>3</v>
      </c>
      <c r="B291" s="71">
        <v>2</v>
      </c>
      <c r="C291" s="71">
        <v>2</v>
      </c>
      <c r="D291" s="71">
        <v>2</v>
      </c>
      <c r="E291" s="71">
        <v>1</v>
      </c>
      <c r="F291" s="73">
        <v>1</v>
      </c>
      <c r="G291" s="72" t="s">
        <v>155</v>
      </c>
      <c r="H291" s="60">
        <v>257</v>
      </c>
      <c r="I291" s="147">
        <v>0</v>
      </c>
      <c r="J291" s="147">
        <v>0</v>
      </c>
      <c r="K291" s="147">
        <v>0</v>
      </c>
      <c r="L291" s="147">
        <v>0</v>
      </c>
      <c r="M291" s="1"/>
    </row>
    <row r="292" spans="1:13" ht="25.5" hidden="1" customHeight="1">
      <c r="A292" s="70">
        <v>3</v>
      </c>
      <c r="B292" s="71">
        <v>2</v>
      </c>
      <c r="C292" s="71">
        <v>2</v>
      </c>
      <c r="D292" s="71">
        <v>2</v>
      </c>
      <c r="E292" s="71">
        <v>1</v>
      </c>
      <c r="F292" s="73">
        <v>2</v>
      </c>
      <c r="G292" s="75" t="s">
        <v>156</v>
      </c>
      <c r="H292" s="60">
        <v>258</v>
      </c>
      <c r="I292" s="147">
        <v>0</v>
      </c>
      <c r="J292" s="147">
        <v>0</v>
      </c>
      <c r="K292" s="147">
        <v>0</v>
      </c>
      <c r="L292" s="147">
        <v>0</v>
      </c>
      <c r="M292" s="1"/>
    </row>
    <row r="293" spans="1:13" ht="25.5" hidden="1" customHeight="1">
      <c r="A293" s="70">
        <v>3</v>
      </c>
      <c r="B293" s="71">
        <v>2</v>
      </c>
      <c r="C293" s="71">
        <v>2</v>
      </c>
      <c r="D293" s="71">
        <v>3</v>
      </c>
      <c r="E293" s="71"/>
      <c r="F293" s="73"/>
      <c r="G293" s="72" t="s">
        <v>157</v>
      </c>
      <c r="H293" s="60">
        <v>259</v>
      </c>
      <c r="I293" s="141">
        <f>I294</f>
        <v>0</v>
      </c>
      <c r="J293" s="152">
        <f>J294</f>
        <v>0</v>
      </c>
      <c r="K293" s="142">
        <f>K294</f>
        <v>0</v>
      </c>
      <c r="L293" s="142">
        <f>L294</f>
        <v>0</v>
      </c>
      <c r="M293" s="1"/>
    </row>
    <row r="294" spans="1:13" ht="30" hidden="1" customHeight="1">
      <c r="A294" s="67">
        <v>3</v>
      </c>
      <c r="B294" s="71">
        <v>2</v>
      </c>
      <c r="C294" s="71">
        <v>2</v>
      </c>
      <c r="D294" s="71">
        <v>3</v>
      </c>
      <c r="E294" s="71">
        <v>1</v>
      </c>
      <c r="F294" s="73"/>
      <c r="G294" s="72" t="s">
        <v>157</v>
      </c>
      <c r="H294" s="60">
        <v>260</v>
      </c>
      <c r="I294" s="141">
        <f>I295+I296</f>
        <v>0</v>
      </c>
      <c r="J294" s="141">
        <f>J295+J296</f>
        <v>0</v>
      </c>
      <c r="K294" s="141">
        <f>K295+K296</f>
        <v>0</v>
      </c>
      <c r="L294" s="141">
        <f>L295+L296</f>
        <v>0</v>
      </c>
      <c r="M294" s="1"/>
    </row>
    <row r="295" spans="1:13" ht="31.5" hidden="1" customHeight="1">
      <c r="A295" s="67">
        <v>3</v>
      </c>
      <c r="B295" s="71">
        <v>2</v>
      </c>
      <c r="C295" s="71">
        <v>2</v>
      </c>
      <c r="D295" s="71">
        <v>3</v>
      </c>
      <c r="E295" s="71">
        <v>1</v>
      </c>
      <c r="F295" s="73">
        <v>1</v>
      </c>
      <c r="G295" s="72" t="s">
        <v>158</v>
      </c>
      <c r="H295" s="60">
        <v>261</v>
      </c>
      <c r="I295" s="147">
        <v>0</v>
      </c>
      <c r="J295" s="147">
        <v>0</v>
      </c>
      <c r="K295" s="147">
        <v>0</v>
      </c>
      <c r="L295" s="147">
        <v>0</v>
      </c>
      <c r="M295" s="1"/>
    </row>
    <row r="296" spans="1:13" ht="25.5" hidden="1" customHeight="1">
      <c r="A296" s="67">
        <v>3</v>
      </c>
      <c r="B296" s="71">
        <v>2</v>
      </c>
      <c r="C296" s="71">
        <v>2</v>
      </c>
      <c r="D296" s="71">
        <v>3</v>
      </c>
      <c r="E296" s="71">
        <v>1</v>
      </c>
      <c r="F296" s="73">
        <v>2</v>
      </c>
      <c r="G296" s="72" t="s">
        <v>159</v>
      </c>
      <c r="H296" s="60">
        <v>262</v>
      </c>
      <c r="I296" s="147">
        <v>0</v>
      </c>
      <c r="J296" s="147">
        <v>0</v>
      </c>
      <c r="K296" s="147">
        <v>0</v>
      </c>
      <c r="L296" s="147">
        <v>0</v>
      </c>
      <c r="M296" s="1"/>
    </row>
    <row r="297" spans="1:13" ht="27" hidden="1" customHeight="1">
      <c r="A297" s="70">
        <v>3</v>
      </c>
      <c r="B297" s="71">
        <v>2</v>
      </c>
      <c r="C297" s="71">
        <v>2</v>
      </c>
      <c r="D297" s="71">
        <v>4</v>
      </c>
      <c r="E297" s="71"/>
      <c r="F297" s="73"/>
      <c r="G297" s="72" t="s">
        <v>160</v>
      </c>
      <c r="H297" s="60">
        <v>263</v>
      </c>
      <c r="I297" s="141">
        <f>I298</f>
        <v>0</v>
      </c>
      <c r="J297" s="152">
        <f>J298</f>
        <v>0</v>
      </c>
      <c r="K297" s="142">
        <f>K298</f>
        <v>0</v>
      </c>
      <c r="L297" s="142">
        <f>L298</f>
        <v>0</v>
      </c>
      <c r="M297" s="1"/>
    </row>
    <row r="298" spans="1:13" hidden="1">
      <c r="A298" s="70">
        <v>3</v>
      </c>
      <c r="B298" s="71">
        <v>2</v>
      </c>
      <c r="C298" s="71">
        <v>2</v>
      </c>
      <c r="D298" s="71">
        <v>4</v>
      </c>
      <c r="E298" s="71">
        <v>1</v>
      </c>
      <c r="F298" s="73"/>
      <c r="G298" s="72" t="s">
        <v>160</v>
      </c>
      <c r="H298" s="60">
        <v>264</v>
      </c>
      <c r="I298" s="141">
        <f>SUM(I299:I300)</f>
        <v>0</v>
      </c>
      <c r="J298" s="152">
        <f>SUM(J299:J300)</f>
        <v>0</v>
      </c>
      <c r="K298" s="142">
        <f>SUM(K299:K300)</f>
        <v>0</v>
      </c>
      <c r="L298" s="142">
        <f>SUM(L299:L300)</f>
        <v>0</v>
      </c>
    </row>
    <row r="299" spans="1:13" ht="30.75" hidden="1" customHeight="1">
      <c r="A299" s="70">
        <v>3</v>
      </c>
      <c r="B299" s="71">
        <v>2</v>
      </c>
      <c r="C299" s="71">
        <v>2</v>
      </c>
      <c r="D299" s="71">
        <v>4</v>
      </c>
      <c r="E299" s="71">
        <v>1</v>
      </c>
      <c r="F299" s="73">
        <v>1</v>
      </c>
      <c r="G299" s="72" t="s">
        <v>161</v>
      </c>
      <c r="H299" s="60">
        <v>265</v>
      </c>
      <c r="I299" s="147">
        <v>0</v>
      </c>
      <c r="J299" s="147">
        <v>0</v>
      </c>
      <c r="K299" s="147">
        <v>0</v>
      </c>
      <c r="L299" s="147">
        <v>0</v>
      </c>
      <c r="M299" s="1"/>
    </row>
    <row r="300" spans="1:13" ht="27.75" hidden="1" customHeight="1">
      <c r="A300" s="67">
        <v>3</v>
      </c>
      <c r="B300" s="65">
        <v>2</v>
      </c>
      <c r="C300" s="65">
        <v>2</v>
      </c>
      <c r="D300" s="65">
        <v>4</v>
      </c>
      <c r="E300" s="65">
        <v>1</v>
      </c>
      <c r="F300" s="68">
        <v>2</v>
      </c>
      <c r="G300" s="75" t="s">
        <v>162</v>
      </c>
      <c r="H300" s="60">
        <v>266</v>
      </c>
      <c r="I300" s="147">
        <v>0</v>
      </c>
      <c r="J300" s="147">
        <v>0</v>
      </c>
      <c r="K300" s="147">
        <v>0</v>
      </c>
      <c r="L300" s="147">
        <v>0</v>
      </c>
      <c r="M300" s="1"/>
    </row>
    <row r="301" spans="1:13" ht="28.5" hidden="1" customHeight="1">
      <c r="A301" s="70">
        <v>3</v>
      </c>
      <c r="B301" s="71">
        <v>2</v>
      </c>
      <c r="C301" s="71">
        <v>2</v>
      </c>
      <c r="D301" s="71">
        <v>5</v>
      </c>
      <c r="E301" s="71"/>
      <c r="F301" s="73"/>
      <c r="G301" s="72" t="s">
        <v>163</v>
      </c>
      <c r="H301" s="60">
        <v>267</v>
      </c>
      <c r="I301" s="141">
        <f t="shared" ref="I301:L302" si="25">I302</f>
        <v>0</v>
      </c>
      <c r="J301" s="152">
        <f t="shared" si="25"/>
        <v>0</v>
      </c>
      <c r="K301" s="142">
        <f t="shared" si="25"/>
        <v>0</v>
      </c>
      <c r="L301" s="142">
        <f t="shared" si="25"/>
        <v>0</v>
      </c>
      <c r="M301" s="1"/>
    </row>
    <row r="302" spans="1:13" ht="26.25" hidden="1" customHeight="1">
      <c r="A302" s="70">
        <v>3</v>
      </c>
      <c r="B302" s="71">
        <v>2</v>
      </c>
      <c r="C302" s="71">
        <v>2</v>
      </c>
      <c r="D302" s="71">
        <v>5</v>
      </c>
      <c r="E302" s="71">
        <v>1</v>
      </c>
      <c r="F302" s="73"/>
      <c r="G302" s="72" t="s">
        <v>163</v>
      </c>
      <c r="H302" s="60">
        <v>268</v>
      </c>
      <c r="I302" s="141">
        <f t="shared" si="25"/>
        <v>0</v>
      </c>
      <c r="J302" s="152">
        <f t="shared" si="25"/>
        <v>0</v>
      </c>
      <c r="K302" s="142">
        <f t="shared" si="25"/>
        <v>0</v>
      </c>
      <c r="L302" s="142">
        <f t="shared" si="25"/>
        <v>0</v>
      </c>
      <c r="M302" s="1"/>
    </row>
    <row r="303" spans="1:13" ht="26.25" hidden="1" customHeight="1">
      <c r="A303" s="70">
        <v>3</v>
      </c>
      <c r="B303" s="71">
        <v>2</v>
      </c>
      <c r="C303" s="71">
        <v>2</v>
      </c>
      <c r="D303" s="71">
        <v>5</v>
      </c>
      <c r="E303" s="71">
        <v>1</v>
      </c>
      <c r="F303" s="73">
        <v>1</v>
      </c>
      <c r="G303" s="72" t="s">
        <v>163</v>
      </c>
      <c r="H303" s="60">
        <v>269</v>
      </c>
      <c r="I303" s="147">
        <v>0</v>
      </c>
      <c r="J303" s="147">
        <v>0</v>
      </c>
      <c r="K303" s="147">
        <v>0</v>
      </c>
      <c r="L303" s="147">
        <v>0</v>
      </c>
      <c r="M303" s="1"/>
    </row>
    <row r="304" spans="1:13" ht="26.25" hidden="1" customHeight="1">
      <c r="A304" s="70">
        <v>3</v>
      </c>
      <c r="B304" s="71">
        <v>2</v>
      </c>
      <c r="C304" s="71">
        <v>2</v>
      </c>
      <c r="D304" s="71">
        <v>6</v>
      </c>
      <c r="E304" s="71"/>
      <c r="F304" s="73"/>
      <c r="G304" s="72" t="s">
        <v>146</v>
      </c>
      <c r="H304" s="60">
        <v>270</v>
      </c>
      <c r="I304" s="141">
        <f t="shared" ref="I304:L305" si="26">I305</f>
        <v>0</v>
      </c>
      <c r="J304" s="168">
        <f t="shared" si="26"/>
        <v>0</v>
      </c>
      <c r="K304" s="142">
        <f t="shared" si="26"/>
        <v>0</v>
      </c>
      <c r="L304" s="142">
        <f t="shared" si="26"/>
        <v>0</v>
      </c>
      <c r="M304" s="1"/>
    </row>
    <row r="305" spans="1:13" ht="30" hidden="1" customHeight="1">
      <c r="A305" s="70">
        <v>3</v>
      </c>
      <c r="B305" s="71">
        <v>2</v>
      </c>
      <c r="C305" s="71">
        <v>2</v>
      </c>
      <c r="D305" s="71">
        <v>6</v>
      </c>
      <c r="E305" s="71">
        <v>1</v>
      </c>
      <c r="F305" s="73"/>
      <c r="G305" s="72" t="s">
        <v>146</v>
      </c>
      <c r="H305" s="60">
        <v>271</v>
      </c>
      <c r="I305" s="141">
        <f t="shared" si="26"/>
        <v>0</v>
      </c>
      <c r="J305" s="168">
        <f t="shared" si="26"/>
        <v>0</v>
      </c>
      <c r="K305" s="142">
        <f t="shared" si="26"/>
        <v>0</v>
      </c>
      <c r="L305" s="142">
        <f t="shared" si="26"/>
        <v>0</v>
      </c>
      <c r="M305" s="1"/>
    </row>
    <row r="306" spans="1:13" ht="24.75" hidden="1" customHeight="1">
      <c r="A306" s="70">
        <v>3</v>
      </c>
      <c r="B306" s="87">
        <v>2</v>
      </c>
      <c r="C306" s="87">
        <v>2</v>
      </c>
      <c r="D306" s="71">
        <v>6</v>
      </c>
      <c r="E306" s="87">
        <v>1</v>
      </c>
      <c r="F306" s="88">
        <v>1</v>
      </c>
      <c r="G306" s="89" t="s">
        <v>146</v>
      </c>
      <c r="H306" s="60">
        <v>272</v>
      </c>
      <c r="I306" s="147">
        <v>0</v>
      </c>
      <c r="J306" s="147">
        <v>0</v>
      </c>
      <c r="K306" s="147">
        <v>0</v>
      </c>
      <c r="L306" s="147">
        <v>0</v>
      </c>
      <c r="M306" s="1"/>
    </row>
    <row r="307" spans="1:13" ht="29.25" hidden="1" customHeight="1">
      <c r="A307" s="75">
        <v>3</v>
      </c>
      <c r="B307" s="70">
        <v>2</v>
      </c>
      <c r="C307" s="71">
        <v>2</v>
      </c>
      <c r="D307" s="71">
        <v>7</v>
      </c>
      <c r="E307" s="71"/>
      <c r="F307" s="73"/>
      <c r="G307" s="72" t="s">
        <v>147</v>
      </c>
      <c r="H307" s="60">
        <v>273</v>
      </c>
      <c r="I307" s="141">
        <f>I308</f>
        <v>0</v>
      </c>
      <c r="J307" s="168">
        <f>J308</f>
        <v>0</v>
      </c>
      <c r="K307" s="142">
        <f>K308</f>
        <v>0</v>
      </c>
      <c r="L307" s="142">
        <f>L308</f>
        <v>0</v>
      </c>
      <c r="M307" s="1"/>
    </row>
    <row r="308" spans="1:13" ht="26.25" hidden="1" customHeight="1">
      <c r="A308" s="75">
        <v>3</v>
      </c>
      <c r="B308" s="70">
        <v>2</v>
      </c>
      <c r="C308" s="71">
        <v>2</v>
      </c>
      <c r="D308" s="71">
        <v>7</v>
      </c>
      <c r="E308" s="71">
        <v>1</v>
      </c>
      <c r="F308" s="73"/>
      <c r="G308" s="72" t="s">
        <v>147</v>
      </c>
      <c r="H308" s="60">
        <v>274</v>
      </c>
      <c r="I308" s="141">
        <f>I309+I310</f>
        <v>0</v>
      </c>
      <c r="J308" s="141">
        <f>J309+J310</f>
        <v>0</v>
      </c>
      <c r="K308" s="141">
        <f>K309+K310</f>
        <v>0</v>
      </c>
      <c r="L308" s="141">
        <f>L309+L310</f>
        <v>0</v>
      </c>
      <c r="M308" s="1"/>
    </row>
    <row r="309" spans="1:13" ht="27.75" hidden="1" customHeight="1">
      <c r="A309" s="75">
        <v>3</v>
      </c>
      <c r="B309" s="70">
        <v>2</v>
      </c>
      <c r="C309" s="70">
        <v>2</v>
      </c>
      <c r="D309" s="71">
        <v>7</v>
      </c>
      <c r="E309" s="71">
        <v>1</v>
      </c>
      <c r="F309" s="73">
        <v>1</v>
      </c>
      <c r="G309" s="72" t="s">
        <v>148</v>
      </c>
      <c r="H309" s="60">
        <v>275</v>
      </c>
      <c r="I309" s="147">
        <v>0</v>
      </c>
      <c r="J309" s="147">
        <v>0</v>
      </c>
      <c r="K309" s="147">
        <v>0</v>
      </c>
      <c r="L309" s="147">
        <v>0</v>
      </c>
      <c r="M309" s="1"/>
    </row>
    <row r="310" spans="1:13" ht="25.5" hidden="1" customHeight="1">
      <c r="A310" s="75">
        <v>3</v>
      </c>
      <c r="B310" s="70">
        <v>2</v>
      </c>
      <c r="C310" s="70">
        <v>2</v>
      </c>
      <c r="D310" s="71">
        <v>7</v>
      </c>
      <c r="E310" s="71">
        <v>1</v>
      </c>
      <c r="F310" s="73">
        <v>2</v>
      </c>
      <c r="G310" s="72" t="s">
        <v>149</v>
      </c>
      <c r="H310" s="60">
        <v>276</v>
      </c>
      <c r="I310" s="147">
        <v>0</v>
      </c>
      <c r="J310" s="147">
        <v>0</v>
      </c>
      <c r="K310" s="147">
        <v>0</v>
      </c>
      <c r="L310" s="147">
        <v>0</v>
      </c>
      <c r="M310" s="1"/>
    </row>
    <row r="311" spans="1:13" ht="30" hidden="1" customHeight="1">
      <c r="A311" s="77">
        <v>3</v>
      </c>
      <c r="B311" s="77">
        <v>3</v>
      </c>
      <c r="C311" s="56"/>
      <c r="D311" s="57"/>
      <c r="E311" s="57"/>
      <c r="F311" s="59"/>
      <c r="G311" s="58" t="s">
        <v>164</v>
      </c>
      <c r="H311" s="60">
        <v>277</v>
      </c>
      <c r="I311" s="141">
        <f>SUM(I312+I344)</f>
        <v>0</v>
      </c>
      <c r="J311" s="168">
        <f>SUM(J312+J344)</f>
        <v>0</v>
      </c>
      <c r="K311" s="142">
        <f>SUM(K312+K344)</f>
        <v>0</v>
      </c>
      <c r="L311" s="142">
        <f>SUM(L312+L344)</f>
        <v>0</v>
      </c>
      <c r="M311" s="1"/>
    </row>
    <row r="312" spans="1:13" ht="40.5" hidden="1" customHeight="1">
      <c r="A312" s="75">
        <v>3</v>
      </c>
      <c r="B312" s="75">
        <v>3</v>
      </c>
      <c r="C312" s="70">
        <v>1</v>
      </c>
      <c r="D312" s="71"/>
      <c r="E312" s="71"/>
      <c r="F312" s="73"/>
      <c r="G312" s="74" t="s">
        <v>165</v>
      </c>
      <c r="H312" s="60">
        <v>278</v>
      </c>
      <c r="I312" s="141">
        <f>SUM(I313+I322+I326+I330+I334+I337+I340)</f>
        <v>0</v>
      </c>
      <c r="J312" s="168">
        <f>SUM(J313+J322+J326+J330+J334+J337+J340)</f>
        <v>0</v>
      </c>
      <c r="K312" s="142">
        <f>SUM(K313+K322+K326+K330+K334+K337+K340)</f>
        <v>0</v>
      </c>
      <c r="L312" s="142">
        <f>SUM(L313+L322+L326+L330+L334+L337+L340)</f>
        <v>0</v>
      </c>
      <c r="M312" s="1"/>
    </row>
    <row r="313" spans="1:13" ht="29.25" hidden="1" customHeight="1">
      <c r="A313" s="75">
        <v>3</v>
      </c>
      <c r="B313" s="75">
        <v>3</v>
      </c>
      <c r="C313" s="70">
        <v>1</v>
      </c>
      <c r="D313" s="71">
        <v>1</v>
      </c>
      <c r="E313" s="71"/>
      <c r="F313" s="73"/>
      <c r="G313" s="74" t="s">
        <v>151</v>
      </c>
      <c r="H313" s="60">
        <v>279</v>
      </c>
      <c r="I313" s="141">
        <f>SUM(I314+I316+I319)</f>
        <v>0</v>
      </c>
      <c r="J313" s="141">
        <f>SUM(J314+J316+J319)</f>
        <v>0</v>
      </c>
      <c r="K313" s="141">
        <f>SUM(K314+K316+K319)</f>
        <v>0</v>
      </c>
      <c r="L313" s="141">
        <f>SUM(L314+L316+L319)</f>
        <v>0</v>
      </c>
      <c r="M313" s="1"/>
    </row>
    <row r="314" spans="1:13" ht="27" hidden="1" customHeight="1">
      <c r="A314" s="75">
        <v>3</v>
      </c>
      <c r="B314" s="75">
        <v>3</v>
      </c>
      <c r="C314" s="70">
        <v>1</v>
      </c>
      <c r="D314" s="71">
        <v>1</v>
      </c>
      <c r="E314" s="71">
        <v>1</v>
      </c>
      <c r="F314" s="73"/>
      <c r="G314" s="74" t="s">
        <v>129</v>
      </c>
      <c r="H314" s="60">
        <v>280</v>
      </c>
      <c r="I314" s="141">
        <f>SUM(I315:I315)</f>
        <v>0</v>
      </c>
      <c r="J314" s="168">
        <f>SUM(J315:J315)</f>
        <v>0</v>
      </c>
      <c r="K314" s="142">
        <f>SUM(K315:K315)</f>
        <v>0</v>
      </c>
      <c r="L314" s="142">
        <f>SUM(L315:L315)</f>
        <v>0</v>
      </c>
      <c r="M314" s="1"/>
    </row>
    <row r="315" spans="1:13" ht="28.5" hidden="1" customHeight="1">
      <c r="A315" s="75">
        <v>3</v>
      </c>
      <c r="B315" s="75">
        <v>3</v>
      </c>
      <c r="C315" s="70">
        <v>1</v>
      </c>
      <c r="D315" s="71">
        <v>1</v>
      </c>
      <c r="E315" s="71">
        <v>1</v>
      </c>
      <c r="F315" s="73">
        <v>1</v>
      </c>
      <c r="G315" s="74" t="s">
        <v>129</v>
      </c>
      <c r="H315" s="60">
        <v>281</v>
      </c>
      <c r="I315" s="147">
        <v>0</v>
      </c>
      <c r="J315" s="147">
        <v>0</v>
      </c>
      <c r="K315" s="147">
        <v>0</v>
      </c>
      <c r="L315" s="147">
        <v>0</v>
      </c>
      <c r="M315" s="1"/>
    </row>
    <row r="316" spans="1:13" ht="31.5" hidden="1" customHeight="1">
      <c r="A316" s="75">
        <v>3</v>
      </c>
      <c r="B316" s="75">
        <v>3</v>
      </c>
      <c r="C316" s="70">
        <v>1</v>
      </c>
      <c r="D316" s="71">
        <v>1</v>
      </c>
      <c r="E316" s="71">
        <v>2</v>
      </c>
      <c r="F316" s="73"/>
      <c r="G316" s="74" t="s">
        <v>152</v>
      </c>
      <c r="H316" s="60">
        <v>282</v>
      </c>
      <c r="I316" s="141">
        <f>SUM(I317:I318)</f>
        <v>0</v>
      </c>
      <c r="J316" s="141">
        <f>SUM(J317:J318)</f>
        <v>0</v>
      </c>
      <c r="K316" s="141">
        <f>SUM(K317:K318)</f>
        <v>0</v>
      </c>
      <c r="L316" s="141">
        <f>SUM(L317:L318)</f>
        <v>0</v>
      </c>
      <c r="M316" s="1"/>
    </row>
    <row r="317" spans="1:13" ht="25.5" hidden="1" customHeight="1">
      <c r="A317" s="75">
        <v>3</v>
      </c>
      <c r="B317" s="75">
        <v>3</v>
      </c>
      <c r="C317" s="70">
        <v>1</v>
      </c>
      <c r="D317" s="71">
        <v>1</v>
      </c>
      <c r="E317" s="71">
        <v>2</v>
      </c>
      <c r="F317" s="73">
        <v>1</v>
      </c>
      <c r="G317" s="74" t="s">
        <v>131</v>
      </c>
      <c r="H317" s="60">
        <v>283</v>
      </c>
      <c r="I317" s="147">
        <v>0</v>
      </c>
      <c r="J317" s="147">
        <v>0</v>
      </c>
      <c r="K317" s="147">
        <v>0</v>
      </c>
      <c r="L317" s="147">
        <v>0</v>
      </c>
      <c r="M317" s="1"/>
    </row>
    <row r="318" spans="1:13" ht="29.25" hidden="1" customHeight="1">
      <c r="A318" s="75">
        <v>3</v>
      </c>
      <c r="B318" s="75">
        <v>3</v>
      </c>
      <c r="C318" s="70">
        <v>1</v>
      </c>
      <c r="D318" s="71">
        <v>1</v>
      </c>
      <c r="E318" s="71">
        <v>2</v>
      </c>
      <c r="F318" s="73">
        <v>2</v>
      </c>
      <c r="G318" s="74" t="s">
        <v>132</v>
      </c>
      <c r="H318" s="60">
        <v>284</v>
      </c>
      <c r="I318" s="147">
        <v>0</v>
      </c>
      <c r="J318" s="147">
        <v>0</v>
      </c>
      <c r="K318" s="147">
        <v>0</v>
      </c>
      <c r="L318" s="147">
        <v>0</v>
      </c>
      <c r="M318" s="1"/>
    </row>
    <row r="319" spans="1:13" ht="28.5" hidden="1" customHeight="1">
      <c r="A319" s="75">
        <v>3</v>
      </c>
      <c r="B319" s="75">
        <v>3</v>
      </c>
      <c r="C319" s="70">
        <v>1</v>
      </c>
      <c r="D319" s="71">
        <v>1</v>
      </c>
      <c r="E319" s="71">
        <v>3</v>
      </c>
      <c r="F319" s="73"/>
      <c r="G319" s="74" t="s">
        <v>133</v>
      </c>
      <c r="H319" s="60">
        <v>285</v>
      </c>
      <c r="I319" s="141">
        <f>SUM(I320:I321)</f>
        <v>0</v>
      </c>
      <c r="J319" s="141">
        <f>SUM(J320:J321)</f>
        <v>0</v>
      </c>
      <c r="K319" s="141">
        <f>SUM(K320:K321)</f>
        <v>0</v>
      </c>
      <c r="L319" s="141">
        <f>SUM(L320:L321)</f>
        <v>0</v>
      </c>
      <c r="M319" s="1"/>
    </row>
    <row r="320" spans="1:13" ht="24.75" hidden="1" customHeight="1">
      <c r="A320" s="75">
        <v>3</v>
      </c>
      <c r="B320" s="75">
        <v>3</v>
      </c>
      <c r="C320" s="70">
        <v>1</v>
      </c>
      <c r="D320" s="71">
        <v>1</v>
      </c>
      <c r="E320" s="71">
        <v>3</v>
      </c>
      <c r="F320" s="73">
        <v>1</v>
      </c>
      <c r="G320" s="74" t="s">
        <v>134</v>
      </c>
      <c r="H320" s="60">
        <v>286</v>
      </c>
      <c r="I320" s="147">
        <v>0</v>
      </c>
      <c r="J320" s="147">
        <v>0</v>
      </c>
      <c r="K320" s="147">
        <v>0</v>
      </c>
      <c r="L320" s="147">
        <v>0</v>
      </c>
      <c r="M320" s="1"/>
    </row>
    <row r="321" spans="1:13" ht="22.5" hidden="1" customHeight="1">
      <c r="A321" s="75">
        <v>3</v>
      </c>
      <c r="B321" s="75">
        <v>3</v>
      </c>
      <c r="C321" s="70">
        <v>1</v>
      </c>
      <c r="D321" s="71">
        <v>1</v>
      </c>
      <c r="E321" s="71">
        <v>3</v>
      </c>
      <c r="F321" s="73">
        <v>2</v>
      </c>
      <c r="G321" s="74" t="s">
        <v>153</v>
      </c>
      <c r="H321" s="60">
        <v>287</v>
      </c>
      <c r="I321" s="147">
        <v>0</v>
      </c>
      <c r="J321" s="147">
        <v>0</v>
      </c>
      <c r="K321" s="147">
        <v>0</v>
      </c>
      <c r="L321" s="147">
        <v>0</v>
      </c>
      <c r="M321" s="1"/>
    </row>
    <row r="322" spans="1:13" hidden="1">
      <c r="A322" s="85">
        <v>3</v>
      </c>
      <c r="B322" s="67">
        <v>3</v>
      </c>
      <c r="C322" s="70">
        <v>1</v>
      </c>
      <c r="D322" s="71">
        <v>2</v>
      </c>
      <c r="E322" s="71"/>
      <c r="F322" s="73"/>
      <c r="G322" s="74" t="s">
        <v>166</v>
      </c>
      <c r="H322" s="60">
        <v>288</v>
      </c>
      <c r="I322" s="141">
        <f>I323</f>
        <v>0</v>
      </c>
      <c r="J322" s="168">
        <f>J323</f>
        <v>0</v>
      </c>
      <c r="K322" s="142">
        <f>K323</f>
        <v>0</v>
      </c>
      <c r="L322" s="142">
        <f>L323</f>
        <v>0</v>
      </c>
    </row>
    <row r="323" spans="1:13" ht="26.25" hidden="1" customHeight="1">
      <c r="A323" s="85">
        <v>3</v>
      </c>
      <c r="B323" s="85">
        <v>3</v>
      </c>
      <c r="C323" s="67">
        <v>1</v>
      </c>
      <c r="D323" s="65">
        <v>2</v>
      </c>
      <c r="E323" s="65">
        <v>1</v>
      </c>
      <c r="F323" s="68"/>
      <c r="G323" s="74" t="s">
        <v>166</v>
      </c>
      <c r="H323" s="60">
        <v>289</v>
      </c>
      <c r="I323" s="148">
        <f>SUM(I324:I325)</f>
        <v>0</v>
      </c>
      <c r="J323" s="169">
        <f>SUM(J324:J325)</f>
        <v>0</v>
      </c>
      <c r="K323" s="149">
        <f>SUM(K324:K325)</f>
        <v>0</v>
      </c>
      <c r="L323" s="149">
        <f>SUM(L324:L325)</f>
        <v>0</v>
      </c>
      <c r="M323" s="1"/>
    </row>
    <row r="324" spans="1:13" ht="25.5" hidden="1" customHeight="1">
      <c r="A324" s="75">
        <v>3</v>
      </c>
      <c r="B324" s="75">
        <v>3</v>
      </c>
      <c r="C324" s="70">
        <v>1</v>
      </c>
      <c r="D324" s="71">
        <v>2</v>
      </c>
      <c r="E324" s="71">
        <v>1</v>
      </c>
      <c r="F324" s="73">
        <v>1</v>
      </c>
      <c r="G324" s="74" t="s">
        <v>167</v>
      </c>
      <c r="H324" s="60">
        <v>290</v>
      </c>
      <c r="I324" s="147">
        <v>0</v>
      </c>
      <c r="J324" s="147">
        <v>0</v>
      </c>
      <c r="K324" s="147">
        <v>0</v>
      </c>
      <c r="L324" s="147">
        <v>0</v>
      </c>
      <c r="M324" s="1"/>
    </row>
    <row r="325" spans="1:13" ht="24" hidden="1" customHeight="1">
      <c r="A325" s="79">
        <v>3</v>
      </c>
      <c r="B325" s="108">
        <v>3</v>
      </c>
      <c r="C325" s="86">
        <v>1</v>
      </c>
      <c r="D325" s="87">
        <v>2</v>
      </c>
      <c r="E325" s="87">
        <v>1</v>
      </c>
      <c r="F325" s="88">
        <v>2</v>
      </c>
      <c r="G325" s="109" t="s">
        <v>168</v>
      </c>
      <c r="H325" s="60">
        <v>291</v>
      </c>
      <c r="I325" s="147">
        <v>0</v>
      </c>
      <c r="J325" s="147">
        <v>0</v>
      </c>
      <c r="K325" s="147">
        <v>0</v>
      </c>
      <c r="L325" s="147">
        <v>0</v>
      </c>
      <c r="M325" s="1"/>
    </row>
    <row r="326" spans="1:13" ht="27.75" hidden="1" customHeight="1">
      <c r="A326" s="70">
        <v>3</v>
      </c>
      <c r="B326" s="72">
        <v>3</v>
      </c>
      <c r="C326" s="70">
        <v>1</v>
      </c>
      <c r="D326" s="71">
        <v>3</v>
      </c>
      <c r="E326" s="71"/>
      <c r="F326" s="73"/>
      <c r="G326" s="74" t="s">
        <v>169</v>
      </c>
      <c r="H326" s="60">
        <v>292</v>
      </c>
      <c r="I326" s="141">
        <f>I327</f>
        <v>0</v>
      </c>
      <c r="J326" s="168">
        <f>J327</f>
        <v>0</v>
      </c>
      <c r="K326" s="142">
        <f>K327</f>
        <v>0</v>
      </c>
      <c r="L326" s="142">
        <f>L327</f>
        <v>0</v>
      </c>
      <c r="M326" s="1"/>
    </row>
    <row r="327" spans="1:13" ht="24" hidden="1" customHeight="1">
      <c r="A327" s="70">
        <v>3</v>
      </c>
      <c r="B327" s="89">
        <v>3</v>
      </c>
      <c r="C327" s="86">
        <v>1</v>
      </c>
      <c r="D327" s="87">
        <v>3</v>
      </c>
      <c r="E327" s="87">
        <v>1</v>
      </c>
      <c r="F327" s="88"/>
      <c r="G327" s="74" t="s">
        <v>169</v>
      </c>
      <c r="H327" s="60">
        <v>293</v>
      </c>
      <c r="I327" s="142">
        <f>I328+I329</f>
        <v>0</v>
      </c>
      <c r="J327" s="142">
        <f>J328+J329</f>
        <v>0</v>
      </c>
      <c r="K327" s="142">
        <f>K328+K329</f>
        <v>0</v>
      </c>
      <c r="L327" s="142">
        <f>L328+L329</f>
        <v>0</v>
      </c>
      <c r="M327" s="1"/>
    </row>
    <row r="328" spans="1:13" ht="27" hidden="1" customHeight="1">
      <c r="A328" s="70">
        <v>3</v>
      </c>
      <c r="B328" s="72">
        <v>3</v>
      </c>
      <c r="C328" s="70">
        <v>1</v>
      </c>
      <c r="D328" s="71">
        <v>3</v>
      </c>
      <c r="E328" s="71">
        <v>1</v>
      </c>
      <c r="F328" s="73">
        <v>1</v>
      </c>
      <c r="G328" s="74" t="s">
        <v>170</v>
      </c>
      <c r="H328" s="60">
        <v>294</v>
      </c>
      <c r="I328" s="146">
        <v>0</v>
      </c>
      <c r="J328" s="155">
        <v>0</v>
      </c>
      <c r="K328" s="155">
        <v>0</v>
      </c>
      <c r="L328" s="166">
        <v>0</v>
      </c>
      <c r="M328" s="1"/>
    </row>
    <row r="329" spans="1:13" ht="26.25" hidden="1" customHeight="1">
      <c r="A329" s="70">
        <v>3</v>
      </c>
      <c r="B329" s="72">
        <v>3</v>
      </c>
      <c r="C329" s="70">
        <v>1</v>
      </c>
      <c r="D329" s="71">
        <v>3</v>
      </c>
      <c r="E329" s="71">
        <v>1</v>
      </c>
      <c r="F329" s="73">
        <v>2</v>
      </c>
      <c r="G329" s="74" t="s">
        <v>171</v>
      </c>
      <c r="H329" s="60">
        <v>295</v>
      </c>
      <c r="I329" s="155">
        <v>0</v>
      </c>
      <c r="J329" s="147">
        <v>0</v>
      </c>
      <c r="K329" s="147">
        <v>0</v>
      </c>
      <c r="L329" s="147">
        <v>0</v>
      </c>
      <c r="M329" s="1"/>
    </row>
    <row r="330" spans="1:13" hidden="1">
      <c r="A330" s="70">
        <v>3</v>
      </c>
      <c r="B330" s="72">
        <v>3</v>
      </c>
      <c r="C330" s="70">
        <v>1</v>
      </c>
      <c r="D330" s="71">
        <v>4</v>
      </c>
      <c r="E330" s="71"/>
      <c r="F330" s="73"/>
      <c r="G330" s="74" t="s">
        <v>172</v>
      </c>
      <c r="H330" s="60">
        <v>296</v>
      </c>
      <c r="I330" s="141">
        <f>I331</f>
        <v>0</v>
      </c>
      <c r="J330" s="168">
        <f>J331</f>
        <v>0</v>
      </c>
      <c r="K330" s="142">
        <f>K331</f>
        <v>0</v>
      </c>
      <c r="L330" s="142">
        <f>L331</f>
        <v>0</v>
      </c>
    </row>
    <row r="331" spans="1:13" ht="31.5" hidden="1" customHeight="1">
      <c r="A331" s="75">
        <v>3</v>
      </c>
      <c r="B331" s="70">
        <v>3</v>
      </c>
      <c r="C331" s="71">
        <v>1</v>
      </c>
      <c r="D331" s="71">
        <v>4</v>
      </c>
      <c r="E331" s="71">
        <v>1</v>
      </c>
      <c r="F331" s="73"/>
      <c r="G331" s="74" t="s">
        <v>172</v>
      </c>
      <c r="H331" s="60">
        <v>297</v>
      </c>
      <c r="I331" s="141">
        <f>SUM(I332:I333)</f>
        <v>0</v>
      </c>
      <c r="J331" s="141">
        <f>SUM(J332:J333)</f>
        <v>0</v>
      </c>
      <c r="K331" s="141">
        <f>SUM(K332:K333)</f>
        <v>0</v>
      </c>
      <c r="L331" s="141">
        <f>SUM(L332:L333)</f>
        <v>0</v>
      </c>
      <c r="M331" s="1"/>
    </row>
    <row r="332" spans="1:13" hidden="1">
      <c r="A332" s="75">
        <v>3</v>
      </c>
      <c r="B332" s="70">
        <v>3</v>
      </c>
      <c r="C332" s="71">
        <v>1</v>
      </c>
      <c r="D332" s="71">
        <v>4</v>
      </c>
      <c r="E332" s="71">
        <v>1</v>
      </c>
      <c r="F332" s="73">
        <v>1</v>
      </c>
      <c r="G332" s="74" t="s">
        <v>173</v>
      </c>
      <c r="H332" s="60">
        <v>298</v>
      </c>
      <c r="I332" s="146">
        <v>0</v>
      </c>
      <c r="J332" s="147">
        <v>0</v>
      </c>
      <c r="K332" s="147">
        <v>0</v>
      </c>
      <c r="L332" s="146">
        <v>0</v>
      </c>
    </row>
    <row r="333" spans="1:13" ht="30.75" hidden="1" customHeight="1">
      <c r="A333" s="70">
        <v>3</v>
      </c>
      <c r="B333" s="71">
        <v>3</v>
      </c>
      <c r="C333" s="71">
        <v>1</v>
      </c>
      <c r="D333" s="71">
        <v>4</v>
      </c>
      <c r="E333" s="71">
        <v>1</v>
      </c>
      <c r="F333" s="73">
        <v>2</v>
      </c>
      <c r="G333" s="74" t="s">
        <v>174</v>
      </c>
      <c r="H333" s="60">
        <v>299</v>
      </c>
      <c r="I333" s="146">
        <v>0</v>
      </c>
      <c r="J333" s="155">
        <v>0</v>
      </c>
      <c r="K333" s="155">
        <v>0</v>
      </c>
      <c r="L333" s="166">
        <v>0</v>
      </c>
      <c r="M333" s="1"/>
    </row>
    <row r="334" spans="1:13" ht="26.25" hidden="1" customHeight="1">
      <c r="A334" s="70">
        <v>3</v>
      </c>
      <c r="B334" s="71">
        <v>3</v>
      </c>
      <c r="C334" s="71">
        <v>1</v>
      </c>
      <c r="D334" s="71">
        <v>5</v>
      </c>
      <c r="E334" s="71"/>
      <c r="F334" s="73"/>
      <c r="G334" s="74" t="s">
        <v>175</v>
      </c>
      <c r="H334" s="60">
        <v>300</v>
      </c>
      <c r="I334" s="149">
        <f t="shared" ref="I334:L335" si="27">I335</f>
        <v>0</v>
      </c>
      <c r="J334" s="168">
        <f t="shared" si="27"/>
        <v>0</v>
      </c>
      <c r="K334" s="142">
        <f t="shared" si="27"/>
        <v>0</v>
      </c>
      <c r="L334" s="142">
        <f t="shared" si="27"/>
        <v>0</v>
      </c>
      <c r="M334" s="1"/>
    </row>
    <row r="335" spans="1:13" ht="30" hidden="1" customHeight="1">
      <c r="A335" s="67">
        <v>3</v>
      </c>
      <c r="B335" s="87">
        <v>3</v>
      </c>
      <c r="C335" s="87">
        <v>1</v>
      </c>
      <c r="D335" s="87">
        <v>5</v>
      </c>
      <c r="E335" s="87">
        <v>1</v>
      </c>
      <c r="F335" s="88"/>
      <c r="G335" s="74" t="s">
        <v>175</v>
      </c>
      <c r="H335" s="60">
        <v>301</v>
      </c>
      <c r="I335" s="142">
        <f t="shared" si="27"/>
        <v>0</v>
      </c>
      <c r="J335" s="169">
        <f t="shared" si="27"/>
        <v>0</v>
      </c>
      <c r="K335" s="149">
        <f t="shared" si="27"/>
        <v>0</v>
      </c>
      <c r="L335" s="149">
        <f t="shared" si="27"/>
        <v>0</v>
      </c>
      <c r="M335" s="1"/>
    </row>
    <row r="336" spans="1:13" ht="30" hidden="1" customHeight="1">
      <c r="A336" s="70">
        <v>3</v>
      </c>
      <c r="B336" s="71">
        <v>3</v>
      </c>
      <c r="C336" s="71">
        <v>1</v>
      </c>
      <c r="D336" s="71">
        <v>5</v>
      </c>
      <c r="E336" s="71">
        <v>1</v>
      </c>
      <c r="F336" s="73">
        <v>1</v>
      </c>
      <c r="G336" s="74" t="s">
        <v>176</v>
      </c>
      <c r="H336" s="60">
        <v>302</v>
      </c>
      <c r="I336" s="147">
        <v>0</v>
      </c>
      <c r="J336" s="155">
        <v>0</v>
      </c>
      <c r="K336" s="155">
        <v>0</v>
      </c>
      <c r="L336" s="166">
        <v>0</v>
      </c>
      <c r="M336" s="1"/>
    </row>
    <row r="337" spans="1:16" ht="30" hidden="1" customHeight="1">
      <c r="A337" s="70">
        <v>3</v>
      </c>
      <c r="B337" s="71">
        <v>3</v>
      </c>
      <c r="C337" s="71">
        <v>1</v>
      </c>
      <c r="D337" s="71">
        <v>6</v>
      </c>
      <c r="E337" s="71"/>
      <c r="F337" s="73"/>
      <c r="G337" s="74" t="s">
        <v>146</v>
      </c>
      <c r="H337" s="60">
        <v>303</v>
      </c>
      <c r="I337" s="142">
        <f t="shared" ref="I337:L338" si="28">I338</f>
        <v>0</v>
      </c>
      <c r="J337" s="168">
        <f t="shared" si="28"/>
        <v>0</v>
      </c>
      <c r="K337" s="142">
        <f t="shared" si="28"/>
        <v>0</v>
      </c>
      <c r="L337" s="142">
        <f t="shared" si="28"/>
        <v>0</v>
      </c>
      <c r="M337" s="1"/>
    </row>
    <row r="338" spans="1:16" ht="30" hidden="1" customHeight="1">
      <c r="A338" s="70">
        <v>3</v>
      </c>
      <c r="B338" s="71">
        <v>3</v>
      </c>
      <c r="C338" s="71">
        <v>1</v>
      </c>
      <c r="D338" s="71">
        <v>6</v>
      </c>
      <c r="E338" s="71">
        <v>1</v>
      </c>
      <c r="F338" s="73"/>
      <c r="G338" s="74" t="s">
        <v>146</v>
      </c>
      <c r="H338" s="60">
        <v>304</v>
      </c>
      <c r="I338" s="141">
        <f t="shared" si="28"/>
        <v>0</v>
      </c>
      <c r="J338" s="168">
        <f t="shared" si="28"/>
        <v>0</v>
      </c>
      <c r="K338" s="142">
        <f t="shared" si="28"/>
        <v>0</v>
      </c>
      <c r="L338" s="142">
        <f t="shared" si="28"/>
        <v>0</v>
      </c>
      <c r="M338" s="1"/>
    </row>
    <row r="339" spans="1:16" ht="25.5" hidden="1" customHeight="1">
      <c r="A339" s="70">
        <v>3</v>
      </c>
      <c r="B339" s="71">
        <v>3</v>
      </c>
      <c r="C339" s="71">
        <v>1</v>
      </c>
      <c r="D339" s="71">
        <v>6</v>
      </c>
      <c r="E339" s="71">
        <v>1</v>
      </c>
      <c r="F339" s="73">
        <v>1</v>
      </c>
      <c r="G339" s="74" t="s">
        <v>146</v>
      </c>
      <c r="H339" s="60">
        <v>305</v>
      </c>
      <c r="I339" s="155">
        <v>0</v>
      </c>
      <c r="J339" s="155">
        <v>0</v>
      </c>
      <c r="K339" s="155">
        <v>0</v>
      </c>
      <c r="L339" s="166">
        <v>0</v>
      </c>
      <c r="M339" s="1"/>
    </row>
    <row r="340" spans="1:16" ht="22.5" hidden="1" customHeight="1">
      <c r="A340" s="70">
        <v>3</v>
      </c>
      <c r="B340" s="71">
        <v>3</v>
      </c>
      <c r="C340" s="71">
        <v>1</v>
      </c>
      <c r="D340" s="71">
        <v>7</v>
      </c>
      <c r="E340" s="71"/>
      <c r="F340" s="73"/>
      <c r="G340" s="74" t="s">
        <v>177</v>
      </c>
      <c r="H340" s="60">
        <v>306</v>
      </c>
      <c r="I340" s="141">
        <f>I341</f>
        <v>0</v>
      </c>
      <c r="J340" s="168">
        <f>J341</f>
        <v>0</v>
      </c>
      <c r="K340" s="142">
        <f>K341</f>
        <v>0</v>
      </c>
      <c r="L340" s="142">
        <f>L341</f>
        <v>0</v>
      </c>
      <c r="M340" s="1"/>
    </row>
    <row r="341" spans="1:16" ht="25.5" hidden="1" customHeight="1">
      <c r="A341" s="70">
        <v>3</v>
      </c>
      <c r="B341" s="71">
        <v>3</v>
      </c>
      <c r="C341" s="71">
        <v>1</v>
      </c>
      <c r="D341" s="71">
        <v>7</v>
      </c>
      <c r="E341" s="71">
        <v>1</v>
      </c>
      <c r="F341" s="73"/>
      <c r="G341" s="74" t="s">
        <v>177</v>
      </c>
      <c r="H341" s="60">
        <v>307</v>
      </c>
      <c r="I341" s="141">
        <f>I342+I343</f>
        <v>0</v>
      </c>
      <c r="J341" s="141">
        <f>J342+J343</f>
        <v>0</v>
      </c>
      <c r="K341" s="141">
        <f>K342+K343</f>
        <v>0</v>
      </c>
      <c r="L341" s="141">
        <f>L342+L343</f>
        <v>0</v>
      </c>
      <c r="M341" s="1"/>
    </row>
    <row r="342" spans="1:16" ht="27" hidden="1" customHeight="1">
      <c r="A342" s="70">
        <v>3</v>
      </c>
      <c r="B342" s="71">
        <v>3</v>
      </c>
      <c r="C342" s="71">
        <v>1</v>
      </c>
      <c r="D342" s="71">
        <v>7</v>
      </c>
      <c r="E342" s="71">
        <v>1</v>
      </c>
      <c r="F342" s="73">
        <v>1</v>
      </c>
      <c r="G342" s="74" t="s">
        <v>178</v>
      </c>
      <c r="H342" s="60">
        <v>308</v>
      </c>
      <c r="I342" s="155">
        <v>0</v>
      </c>
      <c r="J342" s="155">
        <v>0</v>
      </c>
      <c r="K342" s="155">
        <v>0</v>
      </c>
      <c r="L342" s="166">
        <v>0</v>
      </c>
      <c r="M342" s="1"/>
    </row>
    <row r="343" spans="1:16" ht="27.75" hidden="1" customHeight="1">
      <c r="A343" s="70">
        <v>3</v>
      </c>
      <c r="B343" s="71">
        <v>3</v>
      </c>
      <c r="C343" s="71">
        <v>1</v>
      </c>
      <c r="D343" s="71">
        <v>7</v>
      </c>
      <c r="E343" s="71">
        <v>1</v>
      </c>
      <c r="F343" s="73">
        <v>2</v>
      </c>
      <c r="G343" s="74" t="s">
        <v>179</v>
      </c>
      <c r="H343" s="60">
        <v>309</v>
      </c>
      <c r="I343" s="147">
        <v>0</v>
      </c>
      <c r="J343" s="147">
        <v>0</v>
      </c>
      <c r="K343" s="147">
        <v>0</v>
      </c>
      <c r="L343" s="147">
        <v>0</v>
      </c>
      <c r="M343" s="1"/>
    </row>
    <row r="344" spans="1:16" ht="38.25" hidden="1" customHeight="1">
      <c r="A344" s="70">
        <v>3</v>
      </c>
      <c r="B344" s="71">
        <v>3</v>
      </c>
      <c r="C344" s="71">
        <v>2</v>
      </c>
      <c r="D344" s="71"/>
      <c r="E344" s="71"/>
      <c r="F344" s="73"/>
      <c r="G344" s="72" t="s">
        <v>180</v>
      </c>
      <c r="H344" s="60">
        <v>310</v>
      </c>
      <c r="I344" s="141">
        <f>SUM(I345+I354+I358+I362+I366+I369+I372)</f>
        <v>0</v>
      </c>
      <c r="J344" s="168">
        <f>SUM(J345+J354+J358+J362+J366+J369+J372)</f>
        <v>0</v>
      </c>
      <c r="K344" s="142">
        <f>SUM(K345+K354+K358+K362+K366+K369+K372)</f>
        <v>0</v>
      </c>
      <c r="L344" s="142">
        <f>SUM(L345+L354+L358+L362+L366+L369+L372)</f>
        <v>0</v>
      </c>
      <c r="M344" s="1"/>
    </row>
    <row r="345" spans="1:16" ht="30" hidden="1" customHeight="1">
      <c r="A345" s="70">
        <v>3</v>
      </c>
      <c r="B345" s="71">
        <v>3</v>
      </c>
      <c r="C345" s="71">
        <v>2</v>
      </c>
      <c r="D345" s="71">
        <v>1</v>
      </c>
      <c r="E345" s="71"/>
      <c r="F345" s="73"/>
      <c r="G345" s="72" t="s">
        <v>128</v>
      </c>
      <c r="H345" s="60">
        <v>311</v>
      </c>
      <c r="I345" s="141">
        <f>I346+I348+I351</f>
        <v>0</v>
      </c>
      <c r="J345" s="141">
        <f>J346+J348+J351</f>
        <v>0</v>
      </c>
      <c r="K345" s="141">
        <f>K346+K348+K351</f>
        <v>0</v>
      </c>
      <c r="L345" s="141">
        <f>L346+L348+L351</f>
        <v>0</v>
      </c>
      <c r="M345" s="1"/>
    </row>
    <row r="346" spans="1:16" hidden="1">
      <c r="A346" s="75">
        <v>3</v>
      </c>
      <c r="B346" s="70">
        <v>3</v>
      </c>
      <c r="C346" s="71">
        <v>2</v>
      </c>
      <c r="D346" s="72">
        <v>1</v>
      </c>
      <c r="E346" s="70">
        <v>1</v>
      </c>
      <c r="F346" s="73"/>
      <c r="G346" s="72" t="s">
        <v>128</v>
      </c>
      <c r="H346" s="60">
        <v>312</v>
      </c>
      <c r="I346" s="141">
        <f t="shared" ref="I346:P346" si="29">SUM(I347:I347)</f>
        <v>0</v>
      </c>
      <c r="J346" s="141">
        <f t="shared" si="29"/>
        <v>0</v>
      </c>
      <c r="K346" s="141">
        <f t="shared" si="29"/>
        <v>0</v>
      </c>
      <c r="L346" s="141">
        <f t="shared" si="29"/>
        <v>0</v>
      </c>
      <c r="M346" s="125">
        <f t="shared" si="29"/>
        <v>0</v>
      </c>
      <c r="N346" s="125">
        <f t="shared" si="29"/>
        <v>0</v>
      </c>
      <c r="O346" s="125">
        <f t="shared" si="29"/>
        <v>0</v>
      </c>
      <c r="P346" s="125">
        <f t="shared" si="29"/>
        <v>0</v>
      </c>
    </row>
    <row r="347" spans="1:16" ht="27.75" hidden="1" customHeight="1">
      <c r="A347" s="75">
        <v>3</v>
      </c>
      <c r="B347" s="70">
        <v>3</v>
      </c>
      <c r="C347" s="71">
        <v>2</v>
      </c>
      <c r="D347" s="72">
        <v>1</v>
      </c>
      <c r="E347" s="70">
        <v>1</v>
      </c>
      <c r="F347" s="73">
        <v>1</v>
      </c>
      <c r="G347" s="72" t="s">
        <v>129</v>
      </c>
      <c r="H347" s="60">
        <v>313</v>
      </c>
      <c r="I347" s="155">
        <v>0</v>
      </c>
      <c r="J347" s="155">
        <v>0</v>
      </c>
      <c r="K347" s="155">
        <v>0</v>
      </c>
      <c r="L347" s="166">
        <v>0</v>
      </c>
      <c r="M347" s="1"/>
    </row>
    <row r="348" spans="1:16" hidden="1">
      <c r="A348" s="75">
        <v>3</v>
      </c>
      <c r="B348" s="70">
        <v>3</v>
      </c>
      <c r="C348" s="71">
        <v>2</v>
      </c>
      <c r="D348" s="72">
        <v>1</v>
      </c>
      <c r="E348" s="70">
        <v>2</v>
      </c>
      <c r="F348" s="73"/>
      <c r="G348" s="89" t="s">
        <v>152</v>
      </c>
      <c r="H348" s="60">
        <v>314</v>
      </c>
      <c r="I348" s="141">
        <f>SUM(I349:I350)</f>
        <v>0</v>
      </c>
      <c r="J348" s="141">
        <f>SUM(J349:J350)</f>
        <v>0</v>
      </c>
      <c r="K348" s="141">
        <f>SUM(K349:K350)</f>
        <v>0</v>
      </c>
      <c r="L348" s="141">
        <f>SUM(L349:L350)</f>
        <v>0</v>
      </c>
    </row>
    <row r="349" spans="1:16" hidden="1">
      <c r="A349" s="75">
        <v>3</v>
      </c>
      <c r="B349" s="70">
        <v>3</v>
      </c>
      <c r="C349" s="71">
        <v>2</v>
      </c>
      <c r="D349" s="72">
        <v>1</v>
      </c>
      <c r="E349" s="70">
        <v>2</v>
      </c>
      <c r="F349" s="73">
        <v>1</v>
      </c>
      <c r="G349" s="89" t="s">
        <v>131</v>
      </c>
      <c r="H349" s="60">
        <v>315</v>
      </c>
      <c r="I349" s="155">
        <v>0</v>
      </c>
      <c r="J349" s="155">
        <v>0</v>
      </c>
      <c r="K349" s="155">
        <v>0</v>
      </c>
      <c r="L349" s="166">
        <v>0</v>
      </c>
    </row>
    <row r="350" spans="1:16" hidden="1">
      <c r="A350" s="75">
        <v>3</v>
      </c>
      <c r="B350" s="70">
        <v>3</v>
      </c>
      <c r="C350" s="71">
        <v>2</v>
      </c>
      <c r="D350" s="72">
        <v>1</v>
      </c>
      <c r="E350" s="70">
        <v>2</v>
      </c>
      <c r="F350" s="73">
        <v>2</v>
      </c>
      <c r="G350" s="89" t="s">
        <v>132</v>
      </c>
      <c r="H350" s="60">
        <v>316</v>
      </c>
      <c r="I350" s="147">
        <v>0</v>
      </c>
      <c r="J350" s="147">
        <v>0</v>
      </c>
      <c r="K350" s="147">
        <v>0</v>
      </c>
      <c r="L350" s="147">
        <v>0</v>
      </c>
    </row>
    <row r="351" spans="1:16" hidden="1">
      <c r="A351" s="75">
        <v>3</v>
      </c>
      <c r="B351" s="70">
        <v>3</v>
      </c>
      <c r="C351" s="71">
        <v>2</v>
      </c>
      <c r="D351" s="72">
        <v>1</v>
      </c>
      <c r="E351" s="70">
        <v>3</v>
      </c>
      <c r="F351" s="73"/>
      <c r="G351" s="89" t="s">
        <v>133</v>
      </c>
      <c r="H351" s="60">
        <v>317</v>
      </c>
      <c r="I351" s="141">
        <f>SUM(I352:I353)</f>
        <v>0</v>
      </c>
      <c r="J351" s="141">
        <f>SUM(J352:J353)</f>
        <v>0</v>
      </c>
      <c r="K351" s="141">
        <f>SUM(K352:K353)</f>
        <v>0</v>
      </c>
      <c r="L351" s="141">
        <f>SUM(L352:L353)</f>
        <v>0</v>
      </c>
    </row>
    <row r="352" spans="1:16" hidden="1">
      <c r="A352" s="75">
        <v>3</v>
      </c>
      <c r="B352" s="70">
        <v>3</v>
      </c>
      <c r="C352" s="71">
        <v>2</v>
      </c>
      <c r="D352" s="72">
        <v>1</v>
      </c>
      <c r="E352" s="70">
        <v>3</v>
      </c>
      <c r="F352" s="73">
        <v>1</v>
      </c>
      <c r="G352" s="89" t="s">
        <v>134</v>
      </c>
      <c r="H352" s="60">
        <v>318</v>
      </c>
      <c r="I352" s="147">
        <v>0</v>
      </c>
      <c r="J352" s="147">
        <v>0</v>
      </c>
      <c r="K352" s="147">
        <v>0</v>
      </c>
      <c r="L352" s="147">
        <v>0</v>
      </c>
    </row>
    <row r="353" spans="1:13" hidden="1">
      <c r="A353" s="75">
        <v>3</v>
      </c>
      <c r="B353" s="70">
        <v>3</v>
      </c>
      <c r="C353" s="71">
        <v>2</v>
      </c>
      <c r="D353" s="72">
        <v>1</v>
      </c>
      <c r="E353" s="70">
        <v>3</v>
      </c>
      <c r="F353" s="73">
        <v>2</v>
      </c>
      <c r="G353" s="89" t="s">
        <v>153</v>
      </c>
      <c r="H353" s="60">
        <v>319</v>
      </c>
      <c r="I353" s="165">
        <v>0</v>
      </c>
      <c r="J353" s="170">
        <v>0</v>
      </c>
      <c r="K353" s="165">
        <v>0</v>
      </c>
      <c r="L353" s="165">
        <v>0</v>
      </c>
    </row>
    <row r="354" spans="1:13" hidden="1">
      <c r="A354" s="79">
        <v>3</v>
      </c>
      <c r="B354" s="79">
        <v>3</v>
      </c>
      <c r="C354" s="86">
        <v>2</v>
      </c>
      <c r="D354" s="89">
        <v>2</v>
      </c>
      <c r="E354" s="86"/>
      <c r="F354" s="88"/>
      <c r="G354" s="89" t="s">
        <v>166</v>
      </c>
      <c r="H354" s="60">
        <v>320</v>
      </c>
      <c r="I354" s="150">
        <f>I355</f>
        <v>0</v>
      </c>
      <c r="J354" s="171">
        <f>J355</f>
        <v>0</v>
      </c>
      <c r="K354" s="151">
        <f>K355</f>
        <v>0</v>
      </c>
      <c r="L354" s="151">
        <f>L355</f>
        <v>0</v>
      </c>
    </row>
    <row r="355" spans="1:13" hidden="1">
      <c r="A355" s="75">
        <v>3</v>
      </c>
      <c r="B355" s="75">
        <v>3</v>
      </c>
      <c r="C355" s="70">
        <v>2</v>
      </c>
      <c r="D355" s="72">
        <v>2</v>
      </c>
      <c r="E355" s="70">
        <v>1</v>
      </c>
      <c r="F355" s="73"/>
      <c r="G355" s="89" t="s">
        <v>166</v>
      </c>
      <c r="H355" s="60">
        <v>321</v>
      </c>
      <c r="I355" s="141">
        <f>SUM(I356:I357)</f>
        <v>0</v>
      </c>
      <c r="J355" s="152">
        <f>SUM(J356:J357)</f>
        <v>0</v>
      </c>
      <c r="K355" s="142">
        <f>SUM(K356:K357)</f>
        <v>0</v>
      </c>
      <c r="L355" s="142">
        <f>SUM(L356:L357)</f>
        <v>0</v>
      </c>
    </row>
    <row r="356" spans="1:13" hidden="1">
      <c r="A356" s="75">
        <v>3</v>
      </c>
      <c r="B356" s="75">
        <v>3</v>
      </c>
      <c r="C356" s="70">
        <v>2</v>
      </c>
      <c r="D356" s="72">
        <v>2</v>
      </c>
      <c r="E356" s="75">
        <v>1</v>
      </c>
      <c r="F356" s="99">
        <v>1</v>
      </c>
      <c r="G356" s="72" t="s">
        <v>167</v>
      </c>
      <c r="H356" s="60">
        <v>322</v>
      </c>
      <c r="I356" s="147">
        <v>0</v>
      </c>
      <c r="J356" s="147">
        <v>0</v>
      </c>
      <c r="K356" s="147">
        <v>0</v>
      </c>
      <c r="L356" s="147">
        <v>0</v>
      </c>
    </row>
    <row r="357" spans="1:13" hidden="1">
      <c r="A357" s="79">
        <v>3</v>
      </c>
      <c r="B357" s="79">
        <v>3</v>
      </c>
      <c r="C357" s="80">
        <v>2</v>
      </c>
      <c r="D357" s="81">
        <v>2</v>
      </c>
      <c r="E357" s="82">
        <v>1</v>
      </c>
      <c r="F357" s="105">
        <v>2</v>
      </c>
      <c r="G357" s="82" t="s">
        <v>168</v>
      </c>
      <c r="H357" s="60">
        <v>323</v>
      </c>
      <c r="I357" s="147">
        <v>0</v>
      </c>
      <c r="J357" s="147">
        <v>0</v>
      </c>
      <c r="K357" s="147">
        <v>0</v>
      </c>
      <c r="L357" s="147">
        <v>0</v>
      </c>
    </row>
    <row r="358" spans="1:13" ht="23.25" hidden="1" customHeight="1">
      <c r="A358" s="75">
        <v>3</v>
      </c>
      <c r="B358" s="75">
        <v>3</v>
      </c>
      <c r="C358" s="70">
        <v>2</v>
      </c>
      <c r="D358" s="71">
        <v>3</v>
      </c>
      <c r="E358" s="72"/>
      <c r="F358" s="99"/>
      <c r="G358" s="72" t="s">
        <v>169</v>
      </c>
      <c r="H358" s="60">
        <v>324</v>
      </c>
      <c r="I358" s="141">
        <f>I359</f>
        <v>0</v>
      </c>
      <c r="J358" s="152">
        <f>J359</f>
        <v>0</v>
      </c>
      <c r="K358" s="142">
        <f>K359</f>
        <v>0</v>
      </c>
      <c r="L358" s="142">
        <f>L359</f>
        <v>0</v>
      </c>
      <c r="M358" s="1"/>
    </row>
    <row r="359" spans="1:13" ht="27.75" hidden="1" customHeight="1">
      <c r="A359" s="75">
        <v>3</v>
      </c>
      <c r="B359" s="75">
        <v>3</v>
      </c>
      <c r="C359" s="70">
        <v>2</v>
      </c>
      <c r="D359" s="71">
        <v>3</v>
      </c>
      <c r="E359" s="72">
        <v>1</v>
      </c>
      <c r="F359" s="99"/>
      <c r="G359" s="72" t="s">
        <v>169</v>
      </c>
      <c r="H359" s="60">
        <v>325</v>
      </c>
      <c r="I359" s="141">
        <f>I360+I361</f>
        <v>0</v>
      </c>
      <c r="J359" s="141">
        <f>J360+J361</f>
        <v>0</v>
      </c>
      <c r="K359" s="141">
        <f>K360+K361</f>
        <v>0</v>
      </c>
      <c r="L359" s="141">
        <f>L360+L361</f>
        <v>0</v>
      </c>
      <c r="M359" s="1"/>
    </row>
    <row r="360" spans="1:13" ht="28.5" hidden="1" customHeight="1">
      <c r="A360" s="75">
        <v>3</v>
      </c>
      <c r="B360" s="75">
        <v>3</v>
      </c>
      <c r="C360" s="70">
        <v>2</v>
      </c>
      <c r="D360" s="71">
        <v>3</v>
      </c>
      <c r="E360" s="72">
        <v>1</v>
      </c>
      <c r="F360" s="99">
        <v>1</v>
      </c>
      <c r="G360" s="72" t="s">
        <v>170</v>
      </c>
      <c r="H360" s="60">
        <v>326</v>
      </c>
      <c r="I360" s="155">
        <v>0</v>
      </c>
      <c r="J360" s="155">
        <v>0</v>
      </c>
      <c r="K360" s="155">
        <v>0</v>
      </c>
      <c r="L360" s="166">
        <v>0</v>
      </c>
      <c r="M360" s="1"/>
    </row>
    <row r="361" spans="1:13" ht="27.75" hidden="1" customHeight="1">
      <c r="A361" s="75">
        <v>3</v>
      </c>
      <c r="B361" s="75">
        <v>3</v>
      </c>
      <c r="C361" s="70">
        <v>2</v>
      </c>
      <c r="D361" s="71">
        <v>3</v>
      </c>
      <c r="E361" s="72">
        <v>1</v>
      </c>
      <c r="F361" s="99">
        <v>2</v>
      </c>
      <c r="G361" s="72" t="s">
        <v>171</v>
      </c>
      <c r="H361" s="60">
        <v>327</v>
      </c>
      <c r="I361" s="147">
        <v>0</v>
      </c>
      <c r="J361" s="147">
        <v>0</v>
      </c>
      <c r="K361" s="147">
        <v>0</v>
      </c>
      <c r="L361" s="147">
        <v>0</v>
      </c>
      <c r="M361" s="1"/>
    </row>
    <row r="362" spans="1:13" hidden="1">
      <c r="A362" s="75">
        <v>3</v>
      </c>
      <c r="B362" s="75">
        <v>3</v>
      </c>
      <c r="C362" s="70">
        <v>2</v>
      </c>
      <c r="D362" s="71">
        <v>4</v>
      </c>
      <c r="E362" s="71"/>
      <c r="F362" s="73"/>
      <c r="G362" s="72" t="s">
        <v>172</v>
      </c>
      <c r="H362" s="60">
        <v>328</v>
      </c>
      <c r="I362" s="141">
        <f>I363</f>
        <v>0</v>
      </c>
      <c r="J362" s="152">
        <f>J363</f>
        <v>0</v>
      </c>
      <c r="K362" s="142">
        <f>K363</f>
        <v>0</v>
      </c>
      <c r="L362" s="142">
        <f>L363</f>
        <v>0</v>
      </c>
    </row>
    <row r="363" spans="1:13" hidden="1">
      <c r="A363" s="85">
        <v>3</v>
      </c>
      <c r="B363" s="85">
        <v>3</v>
      </c>
      <c r="C363" s="67">
        <v>2</v>
      </c>
      <c r="D363" s="65">
        <v>4</v>
      </c>
      <c r="E363" s="65">
        <v>1</v>
      </c>
      <c r="F363" s="68"/>
      <c r="G363" s="72" t="s">
        <v>172</v>
      </c>
      <c r="H363" s="60">
        <v>329</v>
      </c>
      <c r="I363" s="148">
        <f>SUM(I364:I365)</f>
        <v>0</v>
      </c>
      <c r="J363" s="153">
        <f>SUM(J364:J365)</f>
        <v>0</v>
      </c>
      <c r="K363" s="149">
        <f>SUM(K364:K365)</f>
        <v>0</v>
      </c>
      <c r="L363" s="149">
        <f>SUM(L364:L365)</f>
        <v>0</v>
      </c>
    </row>
    <row r="364" spans="1:13" ht="30.75" hidden="1" customHeight="1">
      <c r="A364" s="75">
        <v>3</v>
      </c>
      <c r="B364" s="75">
        <v>3</v>
      </c>
      <c r="C364" s="70">
        <v>2</v>
      </c>
      <c r="D364" s="71">
        <v>4</v>
      </c>
      <c r="E364" s="71">
        <v>1</v>
      </c>
      <c r="F364" s="73">
        <v>1</v>
      </c>
      <c r="G364" s="72" t="s">
        <v>173</v>
      </c>
      <c r="H364" s="60">
        <v>330</v>
      </c>
      <c r="I364" s="147">
        <v>0</v>
      </c>
      <c r="J364" s="147">
        <v>0</v>
      </c>
      <c r="K364" s="147">
        <v>0</v>
      </c>
      <c r="L364" s="147">
        <v>0</v>
      </c>
      <c r="M364" s="1"/>
    </row>
    <row r="365" spans="1:13" hidden="1">
      <c r="A365" s="75">
        <v>3</v>
      </c>
      <c r="B365" s="75">
        <v>3</v>
      </c>
      <c r="C365" s="70">
        <v>2</v>
      </c>
      <c r="D365" s="71">
        <v>4</v>
      </c>
      <c r="E365" s="71">
        <v>1</v>
      </c>
      <c r="F365" s="73">
        <v>2</v>
      </c>
      <c r="G365" s="72" t="s">
        <v>181</v>
      </c>
      <c r="H365" s="60">
        <v>331</v>
      </c>
      <c r="I365" s="147">
        <v>0</v>
      </c>
      <c r="J365" s="147">
        <v>0</v>
      </c>
      <c r="K365" s="147">
        <v>0</v>
      </c>
      <c r="L365" s="147">
        <v>0</v>
      </c>
    </row>
    <row r="366" spans="1:13" hidden="1">
      <c r="A366" s="75">
        <v>3</v>
      </c>
      <c r="B366" s="75">
        <v>3</v>
      </c>
      <c r="C366" s="70">
        <v>2</v>
      </c>
      <c r="D366" s="71">
        <v>5</v>
      </c>
      <c r="E366" s="71"/>
      <c r="F366" s="73"/>
      <c r="G366" s="72" t="s">
        <v>175</v>
      </c>
      <c r="H366" s="60">
        <v>332</v>
      </c>
      <c r="I366" s="141">
        <f t="shared" ref="I366:L367" si="30">I367</f>
        <v>0</v>
      </c>
      <c r="J366" s="152">
        <f t="shared" si="30"/>
        <v>0</v>
      </c>
      <c r="K366" s="142">
        <f t="shared" si="30"/>
        <v>0</v>
      </c>
      <c r="L366" s="142">
        <f t="shared" si="30"/>
        <v>0</v>
      </c>
    </row>
    <row r="367" spans="1:13" hidden="1">
      <c r="A367" s="85">
        <v>3</v>
      </c>
      <c r="B367" s="85">
        <v>3</v>
      </c>
      <c r="C367" s="67">
        <v>2</v>
      </c>
      <c r="D367" s="65">
        <v>5</v>
      </c>
      <c r="E367" s="65">
        <v>1</v>
      </c>
      <c r="F367" s="68"/>
      <c r="G367" s="72" t="s">
        <v>175</v>
      </c>
      <c r="H367" s="60">
        <v>333</v>
      </c>
      <c r="I367" s="148">
        <f t="shared" si="30"/>
        <v>0</v>
      </c>
      <c r="J367" s="153">
        <f t="shared" si="30"/>
        <v>0</v>
      </c>
      <c r="K367" s="149">
        <f t="shared" si="30"/>
        <v>0</v>
      </c>
      <c r="L367" s="149">
        <f t="shared" si="30"/>
        <v>0</v>
      </c>
    </row>
    <row r="368" spans="1:13" hidden="1">
      <c r="A368" s="75">
        <v>3</v>
      </c>
      <c r="B368" s="75">
        <v>3</v>
      </c>
      <c r="C368" s="70">
        <v>2</v>
      </c>
      <c r="D368" s="71">
        <v>5</v>
      </c>
      <c r="E368" s="71">
        <v>1</v>
      </c>
      <c r="F368" s="73">
        <v>1</v>
      </c>
      <c r="G368" s="72" t="s">
        <v>175</v>
      </c>
      <c r="H368" s="60">
        <v>334</v>
      </c>
      <c r="I368" s="155">
        <v>0</v>
      </c>
      <c r="J368" s="155">
        <v>0</v>
      </c>
      <c r="K368" s="155">
        <v>0</v>
      </c>
      <c r="L368" s="166">
        <v>0</v>
      </c>
    </row>
    <row r="369" spans="1:13" ht="30.75" hidden="1" customHeight="1">
      <c r="A369" s="75">
        <v>3</v>
      </c>
      <c r="B369" s="75">
        <v>3</v>
      </c>
      <c r="C369" s="70">
        <v>2</v>
      </c>
      <c r="D369" s="71">
        <v>6</v>
      </c>
      <c r="E369" s="71"/>
      <c r="F369" s="73"/>
      <c r="G369" s="72" t="s">
        <v>146</v>
      </c>
      <c r="H369" s="60">
        <v>335</v>
      </c>
      <c r="I369" s="141">
        <f t="shared" ref="I369:L370" si="31">I370</f>
        <v>0</v>
      </c>
      <c r="J369" s="152">
        <f t="shared" si="31"/>
        <v>0</v>
      </c>
      <c r="K369" s="142">
        <f t="shared" si="31"/>
        <v>0</v>
      </c>
      <c r="L369" s="142">
        <f t="shared" si="31"/>
        <v>0</v>
      </c>
      <c r="M369" s="1"/>
    </row>
    <row r="370" spans="1:13" ht="25.5" hidden="1" customHeight="1">
      <c r="A370" s="75">
        <v>3</v>
      </c>
      <c r="B370" s="75">
        <v>3</v>
      </c>
      <c r="C370" s="70">
        <v>2</v>
      </c>
      <c r="D370" s="71">
        <v>6</v>
      </c>
      <c r="E370" s="71">
        <v>1</v>
      </c>
      <c r="F370" s="73"/>
      <c r="G370" s="72" t="s">
        <v>146</v>
      </c>
      <c r="H370" s="60">
        <v>336</v>
      </c>
      <c r="I370" s="141">
        <f t="shared" si="31"/>
        <v>0</v>
      </c>
      <c r="J370" s="152">
        <f t="shared" si="31"/>
        <v>0</v>
      </c>
      <c r="K370" s="142">
        <f t="shared" si="31"/>
        <v>0</v>
      </c>
      <c r="L370" s="142">
        <f t="shared" si="31"/>
        <v>0</v>
      </c>
      <c r="M370" s="1"/>
    </row>
    <row r="371" spans="1:13" ht="24" hidden="1" customHeight="1">
      <c r="A371" s="79">
        <v>3</v>
      </c>
      <c r="B371" s="79">
        <v>3</v>
      </c>
      <c r="C371" s="80">
        <v>2</v>
      </c>
      <c r="D371" s="81">
        <v>6</v>
      </c>
      <c r="E371" s="81">
        <v>1</v>
      </c>
      <c r="F371" s="83">
        <v>1</v>
      </c>
      <c r="G371" s="82" t="s">
        <v>146</v>
      </c>
      <c r="H371" s="60">
        <v>337</v>
      </c>
      <c r="I371" s="155">
        <v>0</v>
      </c>
      <c r="J371" s="155">
        <v>0</v>
      </c>
      <c r="K371" s="155">
        <v>0</v>
      </c>
      <c r="L371" s="166">
        <v>0</v>
      </c>
      <c r="M371" s="1"/>
    </row>
    <row r="372" spans="1:13" ht="28.5" hidden="1" customHeight="1">
      <c r="A372" s="75">
        <v>3</v>
      </c>
      <c r="B372" s="75">
        <v>3</v>
      </c>
      <c r="C372" s="70">
        <v>2</v>
      </c>
      <c r="D372" s="71">
        <v>7</v>
      </c>
      <c r="E372" s="71"/>
      <c r="F372" s="73"/>
      <c r="G372" s="72" t="s">
        <v>177</v>
      </c>
      <c r="H372" s="60">
        <v>338</v>
      </c>
      <c r="I372" s="141">
        <f>I373</f>
        <v>0</v>
      </c>
      <c r="J372" s="152">
        <f>J373</f>
        <v>0</v>
      </c>
      <c r="K372" s="142">
        <f>K373</f>
        <v>0</v>
      </c>
      <c r="L372" s="142">
        <f>L373</f>
        <v>0</v>
      </c>
      <c r="M372" s="1"/>
    </row>
    <row r="373" spans="1:13" ht="28.5" hidden="1" customHeight="1">
      <c r="A373" s="79">
        <v>3</v>
      </c>
      <c r="B373" s="79">
        <v>3</v>
      </c>
      <c r="C373" s="80">
        <v>2</v>
      </c>
      <c r="D373" s="81">
        <v>7</v>
      </c>
      <c r="E373" s="81">
        <v>1</v>
      </c>
      <c r="F373" s="83"/>
      <c r="G373" s="72" t="s">
        <v>177</v>
      </c>
      <c r="H373" s="60">
        <v>339</v>
      </c>
      <c r="I373" s="141">
        <f>SUM(I374:I375)</f>
        <v>0</v>
      </c>
      <c r="J373" s="141">
        <f>SUM(J374:J375)</f>
        <v>0</v>
      </c>
      <c r="K373" s="141">
        <f>SUM(K374:K375)</f>
        <v>0</v>
      </c>
      <c r="L373" s="141">
        <f>SUM(L374:L375)</f>
        <v>0</v>
      </c>
      <c r="M373" s="1"/>
    </row>
    <row r="374" spans="1:13" ht="27" hidden="1" customHeight="1">
      <c r="A374" s="75">
        <v>3</v>
      </c>
      <c r="B374" s="75">
        <v>3</v>
      </c>
      <c r="C374" s="70">
        <v>2</v>
      </c>
      <c r="D374" s="71">
        <v>7</v>
      </c>
      <c r="E374" s="71">
        <v>1</v>
      </c>
      <c r="F374" s="73">
        <v>1</v>
      </c>
      <c r="G374" s="72" t="s">
        <v>178</v>
      </c>
      <c r="H374" s="60">
        <v>340</v>
      </c>
      <c r="I374" s="155">
        <v>0</v>
      </c>
      <c r="J374" s="155">
        <v>0</v>
      </c>
      <c r="K374" s="155">
        <v>0</v>
      </c>
      <c r="L374" s="166">
        <v>0</v>
      </c>
      <c r="M374" s="1"/>
    </row>
    <row r="375" spans="1:13" ht="30" hidden="1" customHeight="1">
      <c r="A375" s="75">
        <v>3</v>
      </c>
      <c r="B375" s="75">
        <v>3</v>
      </c>
      <c r="C375" s="70">
        <v>2</v>
      </c>
      <c r="D375" s="71">
        <v>7</v>
      </c>
      <c r="E375" s="71">
        <v>1</v>
      </c>
      <c r="F375" s="73">
        <v>2</v>
      </c>
      <c r="G375" s="72" t="s">
        <v>179</v>
      </c>
      <c r="H375" s="60">
        <v>341</v>
      </c>
      <c r="I375" s="147">
        <v>0</v>
      </c>
      <c r="J375" s="147">
        <v>0</v>
      </c>
      <c r="K375" s="147">
        <v>0</v>
      </c>
      <c r="L375" s="147">
        <v>0</v>
      </c>
      <c r="M375" s="1"/>
    </row>
    <row r="376" spans="1:13" ht="39.75" customHeight="1">
      <c r="A376" s="38"/>
      <c r="B376" s="38"/>
      <c r="C376" s="39"/>
      <c r="D376" s="126"/>
      <c r="E376" s="127"/>
      <c r="F376" s="128"/>
      <c r="G376" s="129" t="s">
        <v>182</v>
      </c>
      <c r="H376" s="60">
        <v>342</v>
      </c>
      <c r="I376" s="156">
        <f>SUM(I35+I192)</f>
        <v>5000</v>
      </c>
      <c r="J376" s="156">
        <f>SUM(J35+J192)</f>
        <v>1900</v>
      </c>
      <c r="K376" s="156">
        <f>SUM(K35+K192)</f>
        <v>0</v>
      </c>
      <c r="L376" s="156">
        <f>SUM(L35+L192)</f>
        <v>0</v>
      </c>
      <c r="M376" s="1"/>
    </row>
    <row r="377" spans="1:13" ht="18.75" customHeight="1">
      <c r="G377" s="63"/>
      <c r="H377" s="60"/>
      <c r="I377" s="130"/>
      <c r="J377" s="131"/>
      <c r="K377" s="131"/>
      <c r="L377" s="131"/>
    </row>
    <row r="378" spans="1:13" ht="18.75" customHeight="1">
      <c r="D378" s="34" t="s">
        <v>208</v>
      </c>
      <c r="E378" s="34"/>
      <c r="F378" s="45"/>
      <c r="G378" s="132"/>
      <c r="H378" s="133"/>
      <c r="I378" s="134"/>
      <c r="J378" s="215" t="s">
        <v>209</v>
      </c>
      <c r="K378" s="215"/>
      <c r="L378" s="215"/>
    </row>
    <row r="379" spans="1:13" ht="18.75" customHeight="1">
      <c r="A379" s="135"/>
      <c r="B379" s="135"/>
      <c r="C379" s="135"/>
      <c r="D379" s="136" t="s">
        <v>211</v>
      </c>
      <c r="E379" s="1"/>
      <c r="F379" s="1"/>
      <c r="G379" s="1"/>
      <c r="H379" s="1"/>
      <c r="I379" s="137" t="s">
        <v>183</v>
      </c>
      <c r="K379" s="212" t="s">
        <v>184</v>
      </c>
      <c r="L379" s="212"/>
    </row>
    <row r="380" spans="1:13" ht="15.75" customHeight="1">
      <c r="I380" s="138"/>
      <c r="K380" s="138"/>
      <c r="L380" s="138"/>
    </row>
    <row r="381" spans="1:13" ht="35.25" customHeight="1">
      <c r="D381" s="238" t="s">
        <v>253</v>
      </c>
      <c r="E381" s="238"/>
      <c r="F381" s="238"/>
      <c r="G381" s="238"/>
      <c r="H381" s="172"/>
      <c r="I381" s="172"/>
      <c r="J381" s="205" t="s">
        <v>254</v>
      </c>
      <c r="K381" s="205"/>
      <c r="L381" s="205"/>
    </row>
    <row r="382" spans="1:13" ht="39" customHeight="1">
      <c r="D382" s="210" t="s">
        <v>249</v>
      </c>
      <c r="E382" s="211"/>
      <c r="F382" s="211"/>
      <c r="G382" s="211"/>
      <c r="H382" s="139"/>
      <c r="I382" s="140" t="s">
        <v>183</v>
      </c>
      <c r="K382" s="212" t="s">
        <v>184</v>
      </c>
      <c r="L382" s="212"/>
    </row>
    <row r="384" spans="1:13">
      <c r="H384" s="3" t="s">
        <v>210</v>
      </c>
    </row>
  </sheetData>
  <mergeCells count="28">
    <mergeCell ref="E22:K22"/>
    <mergeCell ref="J1:L1"/>
    <mergeCell ref="A8:L8"/>
    <mergeCell ref="G10:L10"/>
    <mergeCell ref="A11:L11"/>
    <mergeCell ref="G13:K13"/>
    <mergeCell ref="A14:L14"/>
    <mergeCell ref="G15:K15"/>
    <mergeCell ref="G16:K16"/>
    <mergeCell ref="B17:L17"/>
    <mergeCell ref="G19:K19"/>
    <mergeCell ref="G20:K20"/>
    <mergeCell ref="D381:G381"/>
    <mergeCell ref="D382:G382"/>
    <mergeCell ref="K382:L382"/>
    <mergeCell ref="A23:L23"/>
    <mergeCell ref="C27:I27"/>
    <mergeCell ref="G30:H30"/>
    <mergeCell ref="A32:F33"/>
    <mergeCell ref="G32:G33"/>
    <mergeCell ref="H32:H33"/>
    <mergeCell ref="I32:J32"/>
    <mergeCell ref="K32:K33"/>
    <mergeCell ref="L32:L33"/>
    <mergeCell ref="A34:F34"/>
    <mergeCell ref="J378:L378"/>
    <mergeCell ref="K379:L379"/>
    <mergeCell ref="J381:L381"/>
  </mergeCells>
  <pageMargins left="0.7" right="0.7" top="0.75" bottom="0.75" header="0.3" footer="0.3"/>
  <pageSetup paperSize="9" scale="77"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R383"/>
  <sheetViews>
    <sheetView topLeftCell="A27" workbookViewId="0">
      <selection sqref="A1:L383"/>
    </sheetView>
  </sheetViews>
  <sheetFormatPr defaultColWidth="9.140625" defaultRowHeight="15"/>
  <cols>
    <col min="1" max="4" width="2" style="3" customWidth="1"/>
    <col min="5" max="5" width="2.140625" style="3" customWidth="1"/>
    <col min="6" max="6" width="3.5703125" style="4" customWidth="1"/>
    <col min="7" max="7" width="34.28515625" style="3" customWidth="1"/>
    <col min="8" max="8" width="9.42578125" style="3" customWidth="1"/>
    <col min="9" max="9" width="12.28515625" style="3" customWidth="1"/>
    <col min="10" max="10" width="11.7109375" style="3" customWidth="1"/>
    <col min="11" max="11" width="12.42578125" style="3" customWidth="1"/>
    <col min="12" max="12" width="11.140625" style="3" customWidth="1"/>
    <col min="13" max="13" width="0.140625" style="3" hidden="1" customWidth="1"/>
    <col min="14" max="14" width="6.140625" style="3" hidden="1" customWidth="1"/>
    <col min="15" max="15" width="8.85546875" style="3" hidden="1" customWidth="1"/>
    <col min="16" max="16" width="9.140625" style="3"/>
    <col min="17" max="17" width="11" style="3" customWidth="1"/>
    <col min="18" max="18" width="9.140625" style="3"/>
    <col min="19" max="16384" width="9.140625" style="1"/>
  </cols>
  <sheetData>
    <row r="1" spans="1:17" ht="28.5" customHeight="1">
      <c r="G1" s="5"/>
      <c r="H1" s="6"/>
      <c r="I1" s="7"/>
      <c r="J1" s="232" t="s">
        <v>207</v>
      </c>
      <c r="K1" s="232"/>
      <c r="L1" s="232"/>
      <c r="M1" s="8"/>
      <c r="N1" s="9"/>
      <c r="O1" s="9"/>
      <c r="P1" s="9"/>
      <c r="Q1" s="9"/>
    </row>
    <row r="2" spans="1:17" ht="14.25" customHeight="1">
      <c r="H2" s="6"/>
      <c r="I2" s="1"/>
      <c r="J2" s="3" t="s">
        <v>197</v>
      </c>
      <c r="K2" s="10"/>
      <c r="L2" s="11"/>
      <c r="M2" s="8"/>
      <c r="N2" s="9"/>
      <c r="O2" s="9"/>
      <c r="P2" s="9"/>
      <c r="Q2" s="12"/>
    </row>
    <row r="3" spans="1:17" ht="3.75" customHeight="1">
      <c r="H3" s="13"/>
      <c r="I3" s="6"/>
      <c r="K3" s="14"/>
      <c r="L3" s="14"/>
      <c r="M3" s="8"/>
      <c r="N3" s="9"/>
      <c r="O3" s="9"/>
      <c r="P3" s="9"/>
      <c r="Q3" s="15"/>
    </row>
    <row r="4" spans="1:17" ht="3.75" customHeight="1">
      <c r="G4" s="16" t="s">
        <v>0</v>
      </c>
      <c r="H4" s="6"/>
      <c r="I4" s="1"/>
      <c r="J4" s="14"/>
      <c r="K4" s="14"/>
      <c r="L4" s="14"/>
      <c r="M4" s="8"/>
      <c r="N4" s="17"/>
      <c r="O4" s="17"/>
      <c r="P4" s="9"/>
      <c r="Q4" s="15"/>
    </row>
    <row r="5" spans="1:17" ht="3.75" customHeight="1">
      <c r="H5" s="18"/>
      <c r="I5" s="1"/>
      <c r="J5" s="14"/>
      <c r="K5" s="14"/>
      <c r="L5" s="14"/>
      <c r="M5" s="8"/>
      <c r="N5" s="9"/>
      <c r="O5" s="9"/>
      <c r="P5" s="9"/>
      <c r="Q5" s="15"/>
    </row>
    <row r="6" spans="1:17" ht="4.5" customHeight="1">
      <c r="H6" s="18"/>
      <c r="I6" s="1"/>
      <c r="J6" s="19"/>
      <c r="K6" s="14"/>
      <c r="L6" s="14"/>
      <c r="M6" s="8"/>
      <c r="N6" s="9"/>
      <c r="O6" s="9"/>
      <c r="P6" s="9"/>
    </row>
    <row r="7" spans="1:17" ht="4.5" customHeight="1">
      <c r="H7" s="18"/>
      <c r="I7" s="1"/>
      <c r="K7" s="9"/>
      <c r="L7" s="9"/>
      <c r="M7" s="8"/>
      <c r="N7" s="9"/>
      <c r="O7" s="9"/>
      <c r="P7" s="9"/>
      <c r="Q7" s="20"/>
    </row>
    <row r="8" spans="1:17" ht="15.75" customHeight="1">
      <c r="A8" s="233" t="s">
        <v>212</v>
      </c>
      <c r="B8" s="233"/>
      <c r="C8" s="233"/>
      <c r="D8" s="233"/>
      <c r="E8" s="233"/>
      <c r="F8" s="233"/>
      <c r="G8" s="233"/>
      <c r="H8" s="233"/>
      <c r="I8" s="233"/>
      <c r="J8" s="233"/>
      <c r="K8" s="233"/>
      <c r="L8" s="233"/>
      <c r="M8" s="8"/>
    </row>
    <row r="9" spans="1:17" ht="18" customHeight="1">
      <c r="G9" s="21"/>
      <c r="H9" s="20"/>
      <c r="I9" s="20"/>
      <c r="J9" s="22"/>
      <c r="K9" s="22"/>
      <c r="L9" s="2"/>
      <c r="M9" s="8"/>
    </row>
    <row r="10" spans="1:17" ht="16.5" customHeight="1">
      <c r="G10" s="234" t="s">
        <v>196</v>
      </c>
      <c r="H10" s="234"/>
      <c r="I10" s="234"/>
      <c r="J10" s="234"/>
      <c r="K10" s="234"/>
      <c r="L10" s="234"/>
      <c r="M10" s="8"/>
    </row>
    <row r="11" spans="1:17" ht="18.75" customHeight="1">
      <c r="A11" s="235" t="s">
        <v>1</v>
      </c>
      <c r="B11" s="236"/>
      <c r="C11" s="236"/>
      <c r="D11" s="236"/>
      <c r="E11" s="236"/>
      <c r="F11" s="236"/>
      <c r="G11" s="236"/>
      <c r="H11" s="236"/>
      <c r="I11" s="236"/>
      <c r="J11" s="236"/>
      <c r="K11" s="236"/>
      <c r="L11" s="236"/>
      <c r="M11" s="8"/>
    </row>
    <row r="12" spans="1:17" ht="12.75" customHeight="1">
      <c r="A12" s="23"/>
      <c r="B12" s="24"/>
      <c r="C12" s="24"/>
      <c r="D12" s="24"/>
      <c r="E12" s="24"/>
      <c r="F12" s="24"/>
      <c r="G12" s="24"/>
      <c r="H12" s="24"/>
      <c r="I12" s="24"/>
      <c r="J12" s="24"/>
      <c r="K12" s="24"/>
      <c r="L12" s="24"/>
      <c r="M12" s="8"/>
    </row>
    <row r="13" spans="1:17" ht="17.25" customHeight="1">
      <c r="A13" s="23"/>
      <c r="B13" s="24"/>
      <c r="C13" s="24"/>
      <c r="D13" s="24"/>
      <c r="E13" s="24"/>
      <c r="F13" s="24"/>
      <c r="G13" s="237" t="s">
        <v>213</v>
      </c>
      <c r="H13" s="237"/>
      <c r="I13" s="237"/>
      <c r="J13" s="237"/>
      <c r="K13" s="237"/>
      <c r="L13" s="24"/>
      <c r="M13" s="8"/>
    </row>
    <row r="14" spans="1:17" ht="11.25" customHeight="1">
      <c r="A14" s="208" t="s">
        <v>214</v>
      </c>
      <c r="B14" s="208"/>
      <c r="C14" s="208"/>
      <c r="D14" s="208"/>
      <c r="E14" s="208"/>
      <c r="F14" s="208"/>
      <c r="G14" s="208"/>
      <c r="H14" s="208"/>
      <c r="I14" s="208"/>
      <c r="J14" s="208"/>
      <c r="K14" s="208"/>
      <c r="L14" s="208"/>
      <c r="M14" s="8"/>
      <c r="P14" s="3" t="s">
        <v>9</v>
      </c>
    </row>
    <row r="15" spans="1:17">
      <c r="G15" s="205" t="s">
        <v>215</v>
      </c>
      <c r="H15" s="205"/>
      <c r="I15" s="205"/>
      <c r="J15" s="205"/>
      <c r="K15" s="205"/>
      <c r="M15" s="8"/>
    </row>
    <row r="16" spans="1:17" ht="12" customHeight="1">
      <c r="G16" s="205" t="s">
        <v>251</v>
      </c>
      <c r="H16" s="205"/>
      <c r="I16" s="205"/>
      <c r="J16" s="205"/>
      <c r="K16" s="205"/>
    </row>
    <row r="17" spans="1:13" ht="12" customHeight="1">
      <c r="B17" s="208" t="s">
        <v>2</v>
      </c>
      <c r="C17" s="208"/>
      <c r="D17" s="208"/>
      <c r="E17" s="208"/>
      <c r="F17" s="208"/>
      <c r="G17" s="208"/>
      <c r="H17" s="208"/>
      <c r="I17" s="208"/>
      <c r="J17" s="208"/>
      <c r="K17" s="208"/>
      <c r="L17" s="208"/>
    </row>
    <row r="18" spans="1:13" ht="11.25" customHeight="1"/>
    <row r="19" spans="1:13" ht="12" customHeight="1">
      <c r="G19" s="205" t="s">
        <v>255</v>
      </c>
      <c r="H19" s="205"/>
      <c r="I19" s="205"/>
      <c r="J19" s="205"/>
      <c r="K19" s="205"/>
    </row>
    <row r="20" spans="1:13" ht="12.75" customHeight="1">
      <c r="G20" s="206" t="s">
        <v>3</v>
      </c>
      <c r="H20" s="206"/>
      <c r="I20" s="206"/>
      <c r="J20" s="206"/>
      <c r="K20" s="206"/>
    </row>
    <row r="21" spans="1:13" ht="12" customHeight="1">
      <c r="G21" s="9"/>
      <c r="H21" s="9"/>
      <c r="I21" s="9"/>
      <c r="J21" s="9"/>
      <c r="K21" s="9"/>
    </row>
    <row r="22" spans="1:13" ht="24" customHeight="1">
      <c r="B22" s="1"/>
      <c r="C22" s="1"/>
      <c r="D22" s="1"/>
      <c r="E22" s="207" t="s">
        <v>187</v>
      </c>
      <c r="F22" s="207"/>
      <c r="G22" s="207"/>
      <c r="H22" s="207"/>
      <c r="I22" s="207"/>
      <c r="J22" s="207"/>
      <c r="K22" s="207"/>
      <c r="L22" s="1"/>
    </row>
    <row r="23" spans="1:13" ht="13.5" customHeight="1">
      <c r="A23" s="209" t="s">
        <v>4</v>
      </c>
      <c r="B23" s="209"/>
      <c r="C23" s="209"/>
      <c r="D23" s="209"/>
      <c r="E23" s="209"/>
      <c r="F23" s="209"/>
      <c r="G23" s="209"/>
      <c r="H23" s="209"/>
      <c r="I23" s="209"/>
      <c r="J23" s="209"/>
      <c r="K23" s="209"/>
      <c r="L23" s="209"/>
      <c r="M23" s="25"/>
    </row>
    <row r="24" spans="1:13" ht="14.25" customHeight="1">
      <c r="F24" s="3"/>
      <c r="J24" s="26"/>
      <c r="K24" s="2"/>
      <c r="L24" s="27" t="s">
        <v>5</v>
      </c>
      <c r="M24" s="25"/>
    </row>
    <row r="25" spans="1:13" ht="24" customHeight="1">
      <c r="F25" s="3"/>
      <c r="J25" s="28" t="s">
        <v>198</v>
      </c>
      <c r="K25" s="9"/>
      <c r="L25" s="29"/>
      <c r="M25" s="25"/>
    </row>
    <row r="26" spans="1:13" ht="46.5" customHeight="1">
      <c r="E26" s="9"/>
      <c r="F26" s="30"/>
      <c r="I26" s="31"/>
      <c r="J26" s="31"/>
      <c r="K26" s="32" t="s">
        <v>6</v>
      </c>
      <c r="L26" s="29"/>
      <c r="M26" s="25"/>
    </row>
    <row r="27" spans="1:13" ht="34.5" customHeight="1">
      <c r="C27" s="202" t="s">
        <v>217</v>
      </c>
      <c r="D27" s="203"/>
      <c r="E27" s="203"/>
      <c r="F27" s="203"/>
      <c r="G27" s="203"/>
      <c r="H27" s="203"/>
      <c r="I27" s="203"/>
      <c r="K27" s="32" t="s">
        <v>7</v>
      </c>
      <c r="L27" s="33" t="s">
        <v>8</v>
      </c>
      <c r="M27" s="25"/>
    </row>
    <row r="28" spans="1:13" ht="15.75" customHeight="1">
      <c r="C28" s="1" t="s">
        <v>188</v>
      </c>
      <c r="F28" s="3"/>
      <c r="G28" s="30"/>
      <c r="H28" s="34"/>
      <c r="J28" s="35" t="s">
        <v>10</v>
      </c>
      <c r="K28" s="36" t="s">
        <v>22</v>
      </c>
      <c r="L28" s="29"/>
      <c r="M28" s="25"/>
    </row>
    <row r="29" spans="1:13" ht="16.5" customHeight="1">
      <c r="F29" s="3"/>
      <c r="G29" s="37" t="s">
        <v>11</v>
      </c>
      <c r="H29" s="38" t="s">
        <v>193</v>
      </c>
      <c r="I29" s="39"/>
      <c r="J29" s="40"/>
      <c r="K29" s="29"/>
      <c r="L29" s="29"/>
      <c r="M29" s="25"/>
    </row>
    <row r="30" spans="1:13" ht="14.25" customHeight="1">
      <c r="F30" s="3"/>
      <c r="G30" s="204" t="s">
        <v>12</v>
      </c>
      <c r="H30" s="204"/>
      <c r="I30" s="41" t="s">
        <v>189</v>
      </c>
      <c r="J30" s="42" t="s">
        <v>190</v>
      </c>
      <c r="K30" s="29" t="s">
        <v>190</v>
      </c>
      <c r="L30" s="29" t="s">
        <v>190</v>
      </c>
      <c r="M30" s="25"/>
    </row>
    <row r="31" spans="1:13" ht="27" customHeight="1">
      <c r="A31" s="43" t="s">
        <v>252</v>
      </c>
      <c r="B31" s="43"/>
      <c r="C31" s="43"/>
      <c r="D31" s="43"/>
      <c r="E31" s="43"/>
      <c r="F31" s="44"/>
      <c r="G31" s="45"/>
      <c r="I31" s="45"/>
      <c r="J31" s="45"/>
      <c r="K31" s="46"/>
      <c r="L31" s="47" t="s">
        <v>13</v>
      </c>
      <c r="M31" s="48"/>
    </row>
    <row r="32" spans="1:13" ht="28.5" customHeight="1">
      <c r="A32" s="217" t="s">
        <v>14</v>
      </c>
      <c r="B32" s="218"/>
      <c r="C32" s="218"/>
      <c r="D32" s="218"/>
      <c r="E32" s="218"/>
      <c r="F32" s="218"/>
      <c r="G32" s="221" t="s">
        <v>15</v>
      </c>
      <c r="H32" s="223" t="s">
        <v>16</v>
      </c>
      <c r="I32" s="225" t="s">
        <v>17</v>
      </c>
      <c r="J32" s="226"/>
      <c r="K32" s="227" t="s">
        <v>18</v>
      </c>
      <c r="L32" s="213" t="s">
        <v>19</v>
      </c>
      <c r="M32" s="48"/>
    </row>
    <row r="33" spans="1:18" ht="66" customHeight="1">
      <c r="A33" s="219"/>
      <c r="B33" s="220"/>
      <c r="C33" s="220"/>
      <c r="D33" s="220"/>
      <c r="E33" s="220"/>
      <c r="F33" s="220"/>
      <c r="G33" s="222"/>
      <c r="H33" s="224"/>
      <c r="I33" s="49" t="s">
        <v>20</v>
      </c>
      <c r="J33" s="50" t="s">
        <v>21</v>
      </c>
      <c r="K33" s="228"/>
      <c r="L33" s="214"/>
    </row>
    <row r="34" spans="1:18" ht="11.25" hidden="1" customHeight="1">
      <c r="A34" s="229" t="s">
        <v>22</v>
      </c>
      <c r="B34" s="230"/>
      <c r="C34" s="230"/>
      <c r="D34" s="230"/>
      <c r="E34" s="230"/>
      <c r="F34" s="231"/>
      <c r="G34" s="51">
        <v>2</v>
      </c>
      <c r="H34" s="52">
        <v>3</v>
      </c>
      <c r="I34" s="53" t="s">
        <v>23</v>
      </c>
      <c r="J34" s="54" t="s">
        <v>24</v>
      </c>
      <c r="K34" s="55">
        <v>6</v>
      </c>
      <c r="L34" s="55">
        <v>7</v>
      </c>
    </row>
    <row r="35" spans="1:18" s="63" customFormat="1" ht="14.25" hidden="1" customHeight="1">
      <c r="A35" s="56">
        <v>2</v>
      </c>
      <c r="B35" s="56"/>
      <c r="C35" s="57"/>
      <c r="D35" s="58"/>
      <c r="E35" s="56"/>
      <c r="F35" s="59"/>
      <c r="G35" s="58" t="s">
        <v>25</v>
      </c>
      <c r="H35" s="60">
        <v>1</v>
      </c>
      <c r="I35" s="61">
        <f>SUM(I36+I47+I68+I89+I96+I120+I146+I166+I176)</f>
        <v>32000</v>
      </c>
      <c r="J35" s="61">
        <f>SUM(J36+J47+J68+J89+J96+J120+J146+J166+J176)</f>
        <v>8000</v>
      </c>
      <c r="K35" s="62">
        <f>SUM(K36+K47+K68+K89+K96+K120+K146+K166+K176)</f>
        <v>8000</v>
      </c>
      <c r="L35" s="61">
        <f>SUM(L36+L47+L68+L89+L96+L120+L146+L166+L176)</f>
        <v>8000</v>
      </c>
    </row>
    <row r="36" spans="1:18" ht="13.5" customHeight="1">
      <c r="A36" s="56">
        <v>2</v>
      </c>
      <c r="B36" s="64">
        <v>1</v>
      </c>
      <c r="C36" s="65"/>
      <c r="D36" s="66"/>
      <c r="E36" s="67"/>
      <c r="F36" s="68"/>
      <c r="G36" s="69" t="s">
        <v>26</v>
      </c>
      <c r="H36" s="60">
        <v>2</v>
      </c>
      <c r="I36" s="141">
        <f>SUM(I37+I43)</f>
        <v>32000</v>
      </c>
      <c r="J36" s="141">
        <f>SUM(J37+J43)</f>
        <v>8000</v>
      </c>
      <c r="K36" s="143">
        <f>SUM(K37+K43)</f>
        <v>8000</v>
      </c>
      <c r="L36" s="144">
        <f>SUM(L37+L43)</f>
        <v>8000</v>
      </c>
      <c r="M36" s="1"/>
    </row>
    <row r="37" spans="1:18">
      <c r="A37" s="70">
        <v>2</v>
      </c>
      <c r="B37" s="70">
        <v>1</v>
      </c>
      <c r="C37" s="71">
        <v>1</v>
      </c>
      <c r="D37" s="72"/>
      <c r="E37" s="70"/>
      <c r="F37" s="73"/>
      <c r="G37" s="74" t="s">
        <v>27</v>
      </c>
      <c r="H37" s="60">
        <v>3</v>
      </c>
      <c r="I37" s="141">
        <f>SUM(I38)</f>
        <v>31500</v>
      </c>
      <c r="J37" s="141">
        <f>SUM(J38)</f>
        <v>7900</v>
      </c>
      <c r="K37" s="142">
        <f>SUM(K38)</f>
        <v>7900</v>
      </c>
      <c r="L37" s="141">
        <f>SUM(L38)</f>
        <v>7900</v>
      </c>
      <c r="M37" s="1"/>
      <c r="Q37" s="1"/>
    </row>
    <row r="38" spans="1:18" ht="13.5" customHeight="1">
      <c r="A38" s="75">
        <v>2</v>
      </c>
      <c r="B38" s="70">
        <v>1</v>
      </c>
      <c r="C38" s="71">
        <v>1</v>
      </c>
      <c r="D38" s="72">
        <v>1</v>
      </c>
      <c r="E38" s="70"/>
      <c r="F38" s="73"/>
      <c r="G38" s="74" t="s">
        <v>27</v>
      </c>
      <c r="H38" s="60">
        <v>4</v>
      </c>
      <c r="I38" s="141">
        <f>SUM(I39+I41)</f>
        <v>31500</v>
      </c>
      <c r="J38" s="141">
        <f>SUM(J39+J41)</f>
        <v>7900</v>
      </c>
      <c r="K38" s="141">
        <f>SUM(K39+K41)</f>
        <v>7900</v>
      </c>
      <c r="L38" s="141">
        <f>SUM(L39+L41)</f>
        <v>7900</v>
      </c>
      <c r="M38" s="1"/>
      <c r="Q38" s="76"/>
    </row>
    <row r="39" spans="1:18" ht="14.25" customHeight="1">
      <c r="A39" s="75">
        <v>2</v>
      </c>
      <c r="B39" s="70">
        <v>1</v>
      </c>
      <c r="C39" s="71">
        <v>1</v>
      </c>
      <c r="D39" s="72">
        <v>1</v>
      </c>
      <c r="E39" s="70">
        <v>1</v>
      </c>
      <c r="F39" s="73"/>
      <c r="G39" s="74" t="s">
        <v>28</v>
      </c>
      <c r="H39" s="60">
        <v>5</v>
      </c>
      <c r="I39" s="142">
        <f>SUM(I40)</f>
        <v>31500</v>
      </c>
      <c r="J39" s="142">
        <f>SUM(J40)</f>
        <v>7900</v>
      </c>
      <c r="K39" s="142">
        <f>SUM(K40)</f>
        <v>7900</v>
      </c>
      <c r="L39" s="142">
        <f>SUM(L40)</f>
        <v>7900</v>
      </c>
      <c r="M39" s="1"/>
      <c r="Q39" s="76"/>
    </row>
    <row r="40" spans="1:18" ht="14.25" hidden="1" customHeight="1">
      <c r="A40" s="75">
        <v>2</v>
      </c>
      <c r="B40" s="70">
        <v>1</v>
      </c>
      <c r="C40" s="71">
        <v>1</v>
      </c>
      <c r="D40" s="72">
        <v>1</v>
      </c>
      <c r="E40" s="70">
        <v>1</v>
      </c>
      <c r="F40" s="73">
        <v>1</v>
      </c>
      <c r="G40" s="74" t="s">
        <v>28</v>
      </c>
      <c r="H40" s="60">
        <v>6</v>
      </c>
      <c r="I40" s="145">
        <v>31500</v>
      </c>
      <c r="J40" s="146">
        <v>7900</v>
      </c>
      <c r="K40" s="146">
        <v>7900</v>
      </c>
      <c r="L40" s="146">
        <v>7900</v>
      </c>
      <c r="M40" s="1"/>
      <c r="Q40" s="76"/>
    </row>
    <row r="41" spans="1:18" ht="12.75" hidden="1" customHeight="1">
      <c r="A41" s="75">
        <v>2</v>
      </c>
      <c r="B41" s="70">
        <v>1</v>
      </c>
      <c r="C41" s="71">
        <v>1</v>
      </c>
      <c r="D41" s="72">
        <v>1</v>
      </c>
      <c r="E41" s="70">
        <v>2</v>
      </c>
      <c r="F41" s="73"/>
      <c r="G41" s="74" t="s">
        <v>218</v>
      </c>
      <c r="H41" s="60">
        <v>7</v>
      </c>
      <c r="I41" s="142">
        <f>I42</f>
        <v>0</v>
      </c>
      <c r="J41" s="142">
        <f>J42</f>
        <v>0</v>
      </c>
      <c r="K41" s="142">
        <f>K42</f>
        <v>0</v>
      </c>
      <c r="L41" s="142">
        <f>L42</f>
        <v>0</v>
      </c>
      <c r="M41" s="1"/>
      <c r="Q41" s="76"/>
    </row>
    <row r="42" spans="1:18" ht="12.75" hidden="1" customHeight="1">
      <c r="A42" s="75">
        <v>2</v>
      </c>
      <c r="B42" s="70">
        <v>1</v>
      </c>
      <c r="C42" s="71">
        <v>1</v>
      </c>
      <c r="D42" s="72">
        <v>1</v>
      </c>
      <c r="E42" s="70">
        <v>2</v>
      </c>
      <c r="F42" s="73">
        <v>1</v>
      </c>
      <c r="G42" s="74" t="s">
        <v>218</v>
      </c>
      <c r="H42" s="60">
        <v>8</v>
      </c>
      <c r="I42" s="146">
        <v>0</v>
      </c>
      <c r="J42" s="147">
        <v>0</v>
      </c>
      <c r="K42" s="146">
        <v>0</v>
      </c>
      <c r="L42" s="147">
        <v>0</v>
      </c>
      <c r="M42" s="1"/>
      <c r="Q42" s="76"/>
    </row>
    <row r="43" spans="1:18" ht="13.5" hidden="1" customHeight="1">
      <c r="A43" s="75">
        <v>2</v>
      </c>
      <c r="B43" s="70">
        <v>1</v>
      </c>
      <c r="C43" s="71">
        <v>2</v>
      </c>
      <c r="D43" s="72"/>
      <c r="E43" s="70"/>
      <c r="F43" s="73"/>
      <c r="G43" s="74" t="s">
        <v>29</v>
      </c>
      <c r="H43" s="60">
        <v>9</v>
      </c>
      <c r="I43" s="142">
        <f t="shared" ref="I43:L45" si="0">I44</f>
        <v>500</v>
      </c>
      <c r="J43" s="141">
        <f t="shared" si="0"/>
        <v>100</v>
      </c>
      <c r="K43" s="142">
        <f t="shared" si="0"/>
        <v>100</v>
      </c>
      <c r="L43" s="141">
        <f t="shared" si="0"/>
        <v>100</v>
      </c>
      <c r="M43" s="1"/>
      <c r="Q43" s="76"/>
    </row>
    <row r="44" spans="1:18" ht="12.75" hidden="1" customHeight="1">
      <c r="A44" s="75">
        <v>2</v>
      </c>
      <c r="B44" s="70">
        <v>1</v>
      </c>
      <c r="C44" s="71">
        <v>2</v>
      </c>
      <c r="D44" s="72">
        <v>1</v>
      </c>
      <c r="E44" s="70"/>
      <c r="F44" s="73"/>
      <c r="G44" s="72" t="s">
        <v>29</v>
      </c>
      <c r="H44" s="60">
        <v>10</v>
      </c>
      <c r="I44" s="142">
        <f t="shared" si="0"/>
        <v>500</v>
      </c>
      <c r="J44" s="141">
        <f t="shared" si="0"/>
        <v>100</v>
      </c>
      <c r="K44" s="141">
        <f t="shared" si="0"/>
        <v>100</v>
      </c>
      <c r="L44" s="141">
        <f t="shared" si="0"/>
        <v>100</v>
      </c>
      <c r="Q44" s="1"/>
    </row>
    <row r="45" spans="1:18" ht="13.5" hidden="1" customHeight="1">
      <c r="A45" s="75">
        <v>2</v>
      </c>
      <c r="B45" s="70">
        <v>1</v>
      </c>
      <c r="C45" s="71">
        <v>2</v>
      </c>
      <c r="D45" s="72">
        <v>1</v>
      </c>
      <c r="E45" s="70">
        <v>1</v>
      </c>
      <c r="F45" s="73"/>
      <c r="G45" s="72" t="s">
        <v>29</v>
      </c>
      <c r="H45" s="60">
        <v>11</v>
      </c>
      <c r="I45" s="141">
        <f t="shared" si="0"/>
        <v>500</v>
      </c>
      <c r="J45" s="141">
        <f t="shared" si="0"/>
        <v>100</v>
      </c>
      <c r="K45" s="141">
        <f t="shared" si="0"/>
        <v>100</v>
      </c>
      <c r="L45" s="141">
        <f t="shared" si="0"/>
        <v>100</v>
      </c>
      <c r="M45" s="1"/>
      <c r="Q45" s="76"/>
    </row>
    <row r="46" spans="1:18" ht="14.25" hidden="1" customHeight="1">
      <c r="A46" s="75">
        <v>2</v>
      </c>
      <c r="B46" s="70">
        <v>1</v>
      </c>
      <c r="C46" s="71">
        <v>2</v>
      </c>
      <c r="D46" s="72">
        <v>1</v>
      </c>
      <c r="E46" s="70">
        <v>1</v>
      </c>
      <c r="F46" s="73">
        <v>1</v>
      </c>
      <c r="G46" s="72" t="s">
        <v>29</v>
      </c>
      <c r="H46" s="60">
        <v>12</v>
      </c>
      <c r="I46" s="147">
        <v>500</v>
      </c>
      <c r="J46" s="146">
        <v>100</v>
      </c>
      <c r="K46" s="146">
        <v>100</v>
      </c>
      <c r="L46" s="146">
        <v>100</v>
      </c>
      <c r="M46" s="1"/>
      <c r="Q46" s="76"/>
    </row>
    <row r="47" spans="1:18" ht="26.25" hidden="1" customHeight="1">
      <c r="A47" s="77">
        <v>2</v>
      </c>
      <c r="B47" s="78">
        <v>2</v>
      </c>
      <c r="C47" s="65"/>
      <c r="D47" s="66"/>
      <c r="E47" s="67"/>
      <c r="F47" s="68"/>
      <c r="G47" s="69" t="s">
        <v>30</v>
      </c>
      <c r="H47" s="60">
        <v>13</v>
      </c>
      <c r="I47" s="148">
        <f t="shared" ref="I47:L49" si="1">I48</f>
        <v>0</v>
      </c>
      <c r="J47" s="149">
        <f t="shared" si="1"/>
        <v>0</v>
      </c>
      <c r="K47" s="148">
        <f t="shared" si="1"/>
        <v>0</v>
      </c>
      <c r="L47" s="148">
        <f t="shared" si="1"/>
        <v>0</v>
      </c>
      <c r="M47" s="1"/>
    </row>
    <row r="48" spans="1:18" ht="27" hidden="1" customHeight="1">
      <c r="A48" s="75">
        <v>2</v>
      </c>
      <c r="B48" s="70">
        <v>2</v>
      </c>
      <c r="C48" s="71">
        <v>1</v>
      </c>
      <c r="D48" s="72"/>
      <c r="E48" s="70"/>
      <c r="F48" s="73"/>
      <c r="G48" s="66" t="s">
        <v>30</v>
      </c>
      <c r="H48" s="60">
        <v>14</v>
      </c>
      <c r="I48" s="141">
        <f t="shared" si="1"/>
        <v>0</v>
      </c>
      <c r="J48" s="142">
        <f t="shared" si="1"/>
        <v>0</v>
      </c>
      <c r="K48" s="141">
        <f t="shared" si="1"/>
        <v>0</v>
      </c>
      <c r="L48" s="142">
        <f t="shared" si="1"/>
        <v>0</v>
      </c>
      <c r="M48" s="1"/>
      <c r="Q48" s="1"/>
      <c r="R48" s="76"/>
    </row>
    <row r="49" spans="1:18" ht="15.75" hidden="1" customHeight="1">
      <c r="A49" s="75">
        <v>2</v>
      </c>
      <c r="B49" s="70">
        <v>2</v>
      </c>
      <c r="C49" s="71">
        <v>1</v>
      </c>
      <c r="D49" s="72">
        <v>1</v>
      </c>
      <c r="E49" s="70"/>
      <c r="F49" s="73"/>
      <c r="G49" s="66" t="s">
        <v>30</v>
      </c>
      <c r="H49" s="60">
        <v>15</v>
      </c>
      <c r="I49" s="141">
        <f t="shared" si="1"/>
        <v>0</v>
      </c>
      <c r="J49" s="142">
        <f t="shared" si="1"/>
        <v>0</v>
      </c>
      <c r="K49" s="144">
        <f t="shared" si="1"/>
        <v>0</v>
      </c>
      <c r="L49" s="144">
        <f t="shared" si="1"/>
        <v>0</v>
      </c>
      <c r="M49" s="1"/>
      <c r="Q49" s="76"/>
      <c r="R49" s="1"/>
    </row>
    <row r="50" spans="1:18" ht="24.75" hidden="1" customHeight="1">
      <c r="A50" s="79">
        <v>2</v>
      </c>
      <c r="B50" s="80">
        <v>2</v>
      </c>
      <c r="C50" s="81">
        <v>1</v>
      </c>
      <c r="D50" s="82">
        <v>1</v>
      </c>
      <c r="E50" s="80">
        <v>1</v>
      </c>
      <c r="F50" s="83"/>
      <c r="G50" s="66" t="s">
        <v>30</v>
      </c>
      <c r="H50" s="60">
        <v>16</v>
      </c>
      <c r="I50" s="150">
        <f>SUM(I51:I67)</f>
        <v>0</v>
      </c>
      <c r="J50" s="150">
        <f>SUM(J51:J67)</f>
        <v>0</v>
      </c>
      <c r="K50" s="151">
        <f>SUM(K51:K67)</f>
        <v>0</v>
      </c>
      <c r="L50" s="151">
        <f>SUM(L51:L67)</f>
        <v>0</v>
      </c>
      <c r="M50" s="1"/>
      <c r="Q50" s="76"/>
      <c r="R50" s="1"/>
    </row>
    <row r="51" spans="1:18" ht="15.75" hidden="1" customHeight="1">
      <c r="A51" s="75">
        <v>2</v>
      </c>
      <c r="B51" s="70">
        <v>2</v>
      </c>
      <c r="C51" s="71">
        <v>1</v>
      </c>
      <c r="D51" s="72">
        <v>1</v>
      </c>
      <c r="E51" s="70">
        <v>1</v>
      </c>
      <c r="F51" s="84">
        <v>1</v>
      </c>
      <c r="G51" s="72" t="s">
        <v>31</v>
      </c>
      <c r="H51" s="60">
        <v>17</v>
      </c>
      <c r="I51" s="146">
        <v>0</v>
      </c>
      <c r="J51" s="146">
        <v>0</v>
      </c>
      <c r="K51" s="146">
        <v>0</v>
      </c>
      <c r="L51" s="146">
        <v>0</v>
      </c>
      <c r="M51" s="1"/>
      <c r="Q51" s="76"/>
      <c r="R51" s="1"/>
    </row>
    <row r="52" spans="1:18" ht="26.25" hidden="1" customHeight="1">
      <c r="A52" s="75">
        <v>2</v>
      </c>
      <c r="B52" s="70">
        <v>2</v>
      </c>
      <c r="C52" s="71">
        <v>1</v>
      </c>
      <c r="D52" s="72">
        <v>1</v>
      </c>
      <c r="E52" s="70">
        <v>1</v>
      </c>
      <c r="F52" s="73">
        <v>2</v>
      </c>
      <c r="G52" s="72" t="s">
        <v>32</v>
      </c>
      <c r="H52" s="60">
        <v>18</v>
      </c>
      <c r="I52" s="146">
        <v>0</v>
      </c>
      <c r="J52" s="146">
        <v>0</v>
      </c>
      <c r="K52" s="146">
        <v>0</v>
      </c>
      <c r="L52" s="146">
        <v>0</v>
      </c>
      <c r="M52" s="1"/>
      <c r="Q52" s="76"/>
      <c r="R52" s="1"/>
    </row>
    <row r="53" spans="1:18" ht="26.25" hidden="1" customHeight="1">
      <c r="A53" s="75">
        <v>2</v>
      </c>
      <c r="B53" s="70">
        <v>2</v>
      </c>
      <c r="C53" s="71">
        <v>1</v>
      </c>
      <c r="D53" s="72">
        <v>1</v>
      </c>
      <c r="E53" s="70">
        <v>1</v>
      </c>
      <c r="F53" s="73">
        <v>5</v>
      </c>
      <c r="G53" s="72" t="s">
        <v>33</v>
      </c>
      <c r="H53" s="60">
        <v>19</v>
      </c>
      <c r="I53" s="146">
        <v>0</v>
      </c>
      <c r="J53" s="146">
        <v>0</v>
      </c>
      <c r="K53" s="146">
        <v>0</v>
      </c>
      <c r="L53" s="146">
        <v>0</v>
      </c>
      <c r="M53" s="1"/>
      <c r="Q53" s="76"/>
      <c r="R53" s="1"/>
    </row>
    <row r="54" spans="1:18" ht="27" hidden="1" customHeight="1">
      <c r="A54" s="75">
        <v>2</v>
      </c>
      <c r="B54" s="70">
        <v>2</v>
      </c>
      <c r="C54" s="71">
        <v>1</v>
      </c>
      <c r="D54" s="72">
        <v>1</v>
      </c>
      <c r="E54" s="70">
        <v>1</v>
      </c>
      <c r="F54" s="73">
        <v>6</v>
      </c>
      <c r="G54" s="72" t="s">
        <v>34</v>
      </c>
      <c r="H54" s="60">
        <v>20</v>
      </c>
      <c r="I54" s="146">
        <v>0</v>
      </c>
      <c r="J54" s="146">
        <v>0</v>
      </c>
      <c r="K54" s="146">
        <v>0</v>
      </c>
      <c r="L54" s="146">
        <v>0</v>
      </c>
      <c r="M54" s="1"/>
      <c r="Q54" s="76"/>
      <c r="R54" s="1"/>
    </row>
    <row r="55" spans="1:18" ht="26.25" hidden="1" customHeight="1">
      <c r="A55" s="85">
        <v>2</v>
      </c>
      <c r="B55" s="67">
        <v>2</v>
      </c>
      <c r="C55" s="65">
        <v>1</v>
      </c>
      <c r="D55" s="66">
        <v>1</v>
      </c>
      <c r="E55" s="67">
        <v>1</v>
      </c>
      <c r="F55" s="68">
        <v>7</v>
      </c>
      <c r="G55" s="66" t="s">
        <v>35</v>
      </c>
      <c r="H55" s="60">
        <v>21</v>
      </c>
      <c r="I55" s="146">
        <v>0</v>
      </c>
      <c r="J55" s="146">
        <v>0</v>
      </c>
      <c r="K55" s="146">
        <v>0</v>
      </c>
      <c r="L55" s="146">
        <v>0</v>
      </c>
      <c r="M55" s="1"/>
      <c r="Q55" s="76"/>
      <c r="R55" s="1"/>
    </row>
    <row r="56" spans="1:18" ht="12" hidden="1" customHeight="1">
      <c r="A56" s="75">
        <v>2</v>
      </c>
      <c r="B56" s="70">
        <v>2</v>
      </c>
      <c r="C56" s="71">
        <v>1</v>
      </c>
      <c r="D56" s="72">
        <v>1</v>
      </c>
      <c r="E56" s="70">
        <v>1</v>
      </c>
      <c r="F56" s="73">
        <v>11</v>
      </c>
      <c r="G56" s="72" t="s">
        <v>36</v>
      </c>
      <c r="H56" s="60">
        <v>22</v>
      </c>
      <c r="I56" s="146">
        <v>0</v>
      </c>
      <c r="J56" s="146">
        <v>0</v>
      </c>
      <c r="K56" s="146">
        <v>0</v>
      </c>
      <c r="L56" s="146">
        <v>0</v>
      </c>
      <c r="M56" s="1"/>
      <c r="Q56" s="76"/>
      <c r="R56" s="1"/>
    </row>
    <row r="57" spans="1:18" ht="15.75" hidden="1" customHeight="1">
      <c r="A57" s="79">
        <v>2</v>
      </c>
      <c r="B57" s="86">
        <v>2</v>
      </c>
      <c r="C57" s="87">
        <v>1</v>
      </c>
      <c r="D57" s="87">
        <v>1</v>
      </c>
      <c r="E57" s="87">
        <v>1</v>
      </c>
      <c r="F57" s="88">
        <v>12</v>
      </c>
      <c r="G57" s="89" t="s">
        <v>37</v>
      </c>
      <c r="H57" s="60">
        <v>23</v>
      </c>
      <c r="I57" s="146">
        <v>0</v>
      </c>
      <c r="J57" s="146">
        <v>0</v>
      </c>
      <c r="K57" s="146">
        <v>0</v>
      </c>
      <c r="L57" s="146">
        <v>0</v>
      </c>
      <c r="M57" s="1"/>
      <c r="Q57" s="76"/>
      <c r="R57" s="1"/>
    </row>
    <row r="58" spans="1:18" ht="25.5" hidden="1" customHeight="1">
      <c r="A58" s="75">
        <v>2</v>
      </c>
      <c r="B58" s="70">
        <v>2</v>
      </c>
      <c r="C58" s="71">
        <v>1</v>
      </c>
      <c r="D58" s="71">
        <v>1</v>
      </c>
      <c r="E58" s="71">
        <v>1</v>
      </c>
      <c r="F58" s="73">
        <v>14</v>
      </c>
      <c r="G58" s="90" t="s">
        <v>38</v>
      </c>
      <c r="H58" s="60">
        <v>24</v>
      </c>
      <c r="I58" s="146">
        <v>0</v>
      </c>
      <c r="J58" s="147">
        <v>0</v>
      </c>
      <c r="K58" s="147">
        <v>0</v>
      </c>
      <c r="L58" s="147">
        <v>0</v>
      </c>
      <c r="M58" s="1"/>
      <c r="Q58" s="76"/>
      <c r="R58" s="1"/>
    </row>
    <row r="59" spans="1:18" ht="27.75" hidden="1" customHeight="1">
      <c r="A59" s="75">
        <v>2</v>
      </c>
      <c r="B59" s="70">
        <v>2</v>
      </c>
      <c r="C59" s="71">
        <v>1</v>
      </c>
      <c r="D59" s="71">
        <v>1</v>
      </c>
      <c r="E59" s="71">
        <v>1</v>
      </c>
      <c r="F59" s="73">
        <v>15</v>
      </c>
      <c r="G59" s="72" t="s">
        <v>39</v>
      </c>
      <c r="H59" s="60">
        <v>25</v>
      </c>
      <c r="I59" s="146">
        <v>0</v>
      </c>
      <c r="J59" s="146">
        <v>0</v>
      </c>
      <c r="K59" s="146">
        <v>0</v>
      </c>
      <c r="L59" s="146">
        <v>0</v>
      </c>
      <c r="M59" s="1"/>
      <c r="Q59" s="76"/>
      <c r="R59" s="1"/>
    </row>
    <row r="60" spans="1:18" ht="15.75" hidden="1" customHeight="1">
      <c r="A60" s="75">
        <v>2</v>
      </c>
      <c r="B60" s="70">
        <v>2</v>
      </c>
      <c r="C60" s="71">
        <v>1</v>
      </c>
      <c r="D60" s="71">
        <v>1</v>
      </c>
      <c r="E60" s="71">
        <v>1</v>
      </c>
      <c r="F60" s="73">
        <v>16</v>
      </c>
      <c r="G60" s="72" t="s">
        <v>40</v>
      </c>
      <c r="H60" s="60">
        <v>26</v>
      </c>
      <c r="I60" s="146">
        <v>0</v>
      </c>
      <c r="J60" s="146">
        <v>0</v>
      </c>
      <c r="K60" s="146">
        <v>0</v>
      </c>
      <c r="L60" s="146">
        <v>0</v>
      </c>
      <c r="M60" s="1"/>
      <c r="Q60" s="76"/>
      <c r="R60" s="1"/>
    </row>
    <row r="61" spans="1:18" ht="27.75" hidden="1" customHeight="1">
      <c r="A61" s="75">
        <v>2</v>
      </c>
      <c r="B61" s="70">
        <v>2</v>
      </c>
      <c r="C61" s="71">
        <v>1</v>
      </c>
      <c r="D61" s="71">
        <v>1</v>
      </c>
      <c r="E61" s="71">
        <v>1</v>
      </c>
      <c r="F61" s="73">
        <v>17</v>
      </c>
      <c r="G61" s="72" t="s">
        <v>41</v>
      </c>
      <c r="H61" s="60">
        <v>27</v>
      </c>
      <c r="I61" s="146">
        <v>0</v>
      </c>
      <c r="J61" s="147">
        <v>0</v>
      </c>
      <c r="K61" s="147">
        <v>0</v>
      </c>
      <c r="L61" s="147">
        <v>0</v>
      </c>
      <c r="M61" s="1"/>
      <c r="Q61" s="76"/>
      <c r="R61" s="1"/>
    </row>
    <row r="62" spans="1:18" ht="14.25" hidden="1" customHeight="1">
      <c r="A62" s="75">
        <v>2</v>
      </c>
      <c r="B62" s="70">
        <v>2</v>
      </c>
      <c r="C62" s="71">
        <v>1</v>
      </c>
      <c r="D62" s="71">
        <v>1</v>
      </c>
      <c r="E62" s="71">
        <v>1</v>
      </c>
      <c r="F62" s="73">
        <v>20</v>
      </c>
      <c r="G62" s="72" t="s">
        <v>42</v>
      </c>
      <c r="H62" s="60">
        <v>28</v>
      </c>
      <c r="I62" s="146">
        <v>0</v>
      </c>
      <c r="J62" s="146">
        <v>0</v>
      </c>
      <c r="K62" s="146">
        <v>0</v>
      </c>
      <c r="L62" s="146">
        <v>0</v>
      </c>
      <c r="M62" s="1"/>
      <c r="Q62" s="76"/>
      <c r="R62" s="1"/>
    </row>
    <row r="63" spans="1:18" ht="27.75" hidden="1" customHeight="1">
      <c r="A63" s="75">
        <v>2</v>
      </c>
      <c r="B63" s="70">
        <v>2</v>
      </c>
      <c r="C63" s="71">
        <v>1</v>
      </c>
      <c r="D63" s="71">
        <v>1</v>
      </c>
      <c r="E63" s="71">
        <v>1</v>
      </c>
      <c r="F63" s="73">
        <v>21</v>
      </c>
      <c r="G63" s="72" t="s">
        <v>43</v>
      </c>
      <c r="H63" s="60">
        <v>29</v>
      </c>
      <c r="I63" s="146">
        <v>0</v>
      </c>
      <c r="J63" s="146">
        <v>0</v>
      </c>
      <c r="K63" s="146">
        <v>0</v>
      </c>
      <c r="L63" s="146">
        <v>0</v>
      </c>
      <c r="M63" s="1"/>
      <c r="Q63" s="76"/>
      <c r="R63" s="1"/>
    </row>
    <row r="64" spans="1:18" ht="12" hidden="1" customHeight="1">
      <c r="A64" s="75">
        <v>2</v>
      </c>
      <c r="B64" s="70">
        <v>2</v>
      </c>
      <c r="C64" s="71">
        <v>1</v>
      </c>
      <c r="D64" s="71">
        <v>1</v>
      </c>
      <c r="E64" s="71">
        <v>1</v>
      </c>
      <c r="F64" s="73">
        <v>22</v>
      </c>
      <c r="G64" s="72" t="s">
        <v>44</v>
      </c>
      <c r="H64" s="60">
        <v>30</v>
      </c>
      <c r="I64" s="146">
        <v>0</v>
      </c>
      <c r="J64" s="146">
        <v>0</v>
      </c>
      <c r="K64" s="146">
        <v>0</v>
      </c>
      <c r="L64" s="146">
        <v>0</v>
      </c>
      <c r="M64" s="1"/>
      <c r="Q64" s="76"/>
      <c r="R64" s="1"/>
    </row>
    <row r="65" spans="1:18" ht="12" hidden="1" customHeight="1">
      <c r="A65" s="75">
        <v>2</v>
      </c>
      <c r="B65" s="70">
        <v>2</v>
      </c>
      <c r="C65" s="71">
        <v>1</v>
      </c>
      <c r="D65" s="71">
        <v>1</v>
      </c>
      <c r="E65" s="71">
        <v>1</v>
      </c>
      <c r="F65" s="73">
        <v>23</v>
      </c>
      <c r="G65" s="72" t="s">
        <v>199</v>
      </c>
      <c r="H65" s="60">
        <v>31</v>
      </c>
      <c r="I65" s="146">
        <v>0</v>
      </c>
      <c r="J65" s="146">
        <v>0</v>
      </c>
      <c r="K65" s="146">
        <v>0</v>
      </c>
      <c r="L65" s="146">
        <v>0</v>
      </c>
      <c r="M65" s="1"/>
      <c r="Q65" s="76"/>
      <c r="R65" s="1"/>
    </row>
    <row r="66" spans="1:18" ht="12" hidden="1" customHeight="1">
      <c r="A66" s="91">
        <v>2</v>
      </c>
      <c r="B66" s="70">
        <v>2</v>
      </c>
      <c r="C66" s="71">
        <v>1</v>
      </c>
      <c r="D66" s="71">
        <v>1</v>
      </c>
      <c r="E66" s="71">
        <v>1</v>
      </c>
      <c r="F66" s="73">
        <v>24</v>
      </c>
      <c r="G66" s="72" t="s">
        <v>219</v>
      </c>
      <c r="H66" s="60">
        <v>32</v>
      </c>
      <c r="I66" s="146">
        <v>0</v>
      </c>
      <c r="J66" s="146">
        <v>0</v>
      </c>
      <c r="K66" s="146">
        <v>0</v>
      </c>
      <c r="L66" s="146">
        <v>0</v>
      </c>
      <c r="M66" s="1"/>
      <c r="Q66" s="76"/>
      <c r="R66" s="1"/>
    </row>
    <row r="67" spans="1:18" ht="15" hidden="1" customHeight="1">
      <c r="A67" s="75">
        <v>2</v>
      </c>
      <c r="B67" s="70">
        <v>2</v>
      </c>
      <c r="C67" s="71">
        <v>1</v>
      </c>
      <c r="D67" s="71">
        <v>1</v>
      </c>
      <c r="E67" s="71">
        <v>1</v>
      </c>
      <c r="F67" s="73">
        <v>30</v>
      </c>
      <c r="G67" s="72" t="s">
        <v>45</v>
      </c>
      <c r="H67" s="60">
        <v>33</v>
      </c>
      <c r="I67" s="146">
        <v>0</v>
      </c>
      <c r="J67" s="146">
        <v>0</v>
      </c>
      <c r="K67" s="146">
        <v>0</v>
      </c>
      <c r="L67" s="146">
        <v>0</v>
      </c>
      <c r="M67" s="1"/>
      <c r="Q67" s="76"/>
      <c r="R67" s="1"/>
    </row>
    <row r="68" spans="1:18" ht="14.25" hidden="1" customHeight="1">
      <c r="A68" s="92">
        <v>2</v>
      </c>
      <c r="B68" s="93">
        <v>3</v>
      </c>
      <c r="C68" s="64"/>
      <c r="D68" s="65"/>
      <c r="E68" s="65"/>
      <c r="F68" s="68"/>
      <c r="G68" s="94" t="s">
        <v>46</v>
      </c>
      <c r="H68" s="60">
        <v>34</v>
      </c>
      <c r="I68" s="148">
        <f>I69+I85</f>
        <v>0</v>
      </c>
      <c r="J68" s="148">
        <f>J69+J85</f>
        <v>0</v>
      </c>
      <c r="K68" s="148">
        <f>K69+K85</f>
        <v>0</v>
      </c>
      <c r="L68" s="148">
        <f>L69+L85</f>
        <v>0</v>
      </c>
      <c r="M68" s="1"/>
    </row>
    <row r="69" spans="1:18" ht="13.5" hidden="1" customHeight="1">
      <c r="A69" s="75">
        <v>2</v>
      </c>
      <c r="B69" s="70">
        <v>3</v>
      </c>
      <c r="C69" s="71">
        <v>1</v>
      </c>
      <c r="D69" s="71"/>
      <c r="E69" s="71"/>
      <c r="F69" s="73"/>
      <c r="G69" s="72" t="s">
        <v>47</v>
      </c>
      <c r="H69" s="60">
        <v>35</v>
      </c>
      <c r="I69" s="141">
        <f>SUM(I70+I75+I80)</f>
        <v>0</v>
      </c>
      <c r="J69" s="141">
        <f>SUM(J70+J75+J80)</f>
        <v>0</v>
      </c>
      <c r="K69" s="141">
        <f>SUM(K70+K75+K80)</f>
        <v>0</v>
      </c>
      <c r="L69" s="141">
        <f>SUM(L70+L75+L80)</f>
        <v>0</v>
      </c>
      <c r="M69" s="1"/>
      <c r="Q69" s="1"/>
      <c r="R69" s="76"/>
    </row>
    <row r="70" spans="1:18" ht="15" hidden="1" customHeight="1">
      <c r="A70" s="75">
        <v>2</v>
      </c>
      <c r="B70" s="70">
        <v>3</v>
      </c>
      <c r="C70" s="71">
        <v>1</v>
      </c>
      <c r="D70" s="71">
        <v>1</v>
      </c>
      <c r="E70" s="71"/>
      <c r="F70" s="73"/>
      <c r="G70" s="74" t="s">
        <v>48</v>
      </c>
      <c r="H70" s="60">
        <v>36</v>
      </c>
      <c r="I70" s="141">
        <f>I71</f>
        <v>0</v>
      </c>
      <c r="J70" s="152">
        <f>J71</f>
        <v>0</v>
      </c>
      <c r="K70" s="142">
        <f>K71</f>
        <v>0</v>
      </c>
      <c r="L70" s="141">
        <f>L71</f>
        <v>0</v>
      </c>
      <c r="M70" s="1"/>
      <c r="Q70" s="76"/>
      <c r="R70" s="1"/>
    </row>
    <row r="71" spans="1:18" ht="13.5" hidden="1" customHeight="1">
      <c r="A71" s="75">
        <v>2</v>
      </c>
      <c r="B71" s="70">
        <v>3</v>
      </c>
      <c r="C71" s="71">
        <v>1</v>
      </c>
      <c r="D71" s="71">
        <v>1</v>
      </c>
      <c r="E71" s="71">
        <v>1</v>
      </c>
      <c r="F71" s="73"/>
      <c r="G71" s="72" t="s">
        <v>48</v>
      </c>
      <c r="H71" s="60">
        <v>37</v>
      </c>
      <c r="I71" s="141">
        <f>SUM(I72:I74)</f>
        <v>0</v>
      </c>
      <c r="J71" s="152">
        <f>SUM(J72:J74)</f>
        <v>0</v>
      </c>
      <c r="K71" s="142">
        <f>SUM(K72:K74)</f>
        <v>0</v>
      </c>
      <c r="L71" s="141">
        <f>SUM(L72:L74)</f>
        <v>0</v>
      </c>
      <c r="M71" s="1"/>
      <c r="Q71" s="76"/>
      <c r="R71" s="1"/>
    </row>
    <row r="72" spans="1:18" s="95" customFormat="1" ht="25.5" hidden="1" customHeight="1">
      <c r="A72" s="75">
        <v>2</v>
      </c>
      <c r="B72" s="70">
        <v>3</v>
      </c>
      <c r="C72" s="71">
        <v>1</v>
      </c>
      <c r="D72" s="71">
        <v>1</v>
      </c>
      <c r="E72" s="71">
        <v>1</v>
      </c>
      <c r="F72" s="73">
        <v>1</v>
      </c>
      <c r="G72" s="72" t="s">
        <v>49</v>
      </c>
      <c r="H72" s="60">
        <v>38</v>
      </c>
      <c r="I72" s="147">
        <v>0</v>
      </c>
      <c r="J72" s="147">
        <v>0</v>
      </c>
      <c r="K72" s="147">
        <v>0</v>
      </c>
      <c r="L72" s="147">
        <v>0</v>
      </c>
      <c r="Q72" s="76"/>
      <c r="R72" s="1"/>
    </row>
    <row r="73" spans="1:18" ht="27.75" hidden="1" customHeight="1">
      <c r="A73" s="75">
        <v>2</v>
      </c>
      <c r="B73" s="67">
        <v>3</v>
      </c>
      <c r="C73" s="65">
        <v>1</v>
      </c>
      <c r="D73" s="65">
        <v>1</v>
      </c>
      <c r="E73" s="65">
        <v>1</v>
      </c>
      <c r="F73" s="68">
        <v>2</v>
      </c>
      <c r="G73" s="66" t="s">
        <v>220</v>
      </c>
      <c r="H73" s="60">
        <v>39</v>
      </c>
      <c r="I73" s="145">
        <v>0</v>
      </c>
      <c r="J73" s="145">
        <v>0</v>
      </c>
      <c r="K73" s="145">
        <v>0</v>
      </c>
      <c r="L73" s="145">
        <v>0</v>
      </c>
      <c r="M73" s="1"/>
      <c r="Q73" s="76"/>
      <c r="R73" s="1"/>
    </row>
    <row r="74" spans="1:18" ht="16.5" hidden="1" customHeight="1">
      <c r="A74" s="70">
        <v>2</v>
      </c>
      <c r="B74" s="71">
        <v>3</v>
      </c>
      <c r="C74" s="71">
        <v>1</v>
      </c>
      <c r="D74" s="71">
        <v>1</v>
      </c>
      <c r="E74" s="71">
        <v>1</v>
      </c>
      <c r="F74" s="73">
        <v>3</v>
      </c>
      <c r="G74" s="72" t="s">
        <v>51</v>
      </c>
      <c r="H74" s="60">
        <v>40</v>
      </c>
      <c r="I74" s="147">
        <v>0</v>
      </c>
      <c r="J74" s="147">
        <v>0</v>
      </c>
      <c r="K74" s="147">
        <v>0</v>
      </c>
      <c r="L74" s="147">
        <v>0</v>
      </c>
      <c r="M74" s="1"/>
      <c r="Q74" s="76"/>
      <c r="R74" s="1"/>
    </row>
    <row r="75" spans="1:18" ht="29.25" hidden="1" customHeight="1">
      <c r="A75" s="67">
        <v>2</v>
      </c>
      <c r="B75" s="65">
        <v>3</v>
      </c>
      <c r="C75" s="65">
        <v>1</v>
      </c>
      <c r="D75" s="65">
        <v>2</v>
      </c>
      <c r="E75" s="65"/>
      <c r="F75" s="68"/>
      <c r="G75" s="96" t="s">
        <v>221</v>
      </c>
      <c r="H75" s="60">
        <v>41</v>
      </c>
      <c r="I75" s="148">
        <f>I76</f>
        <v>0</v>
      </c>
      <c r="J75" s="153">
        <f>J76</f>
        <v>0</v>
      </c>
      <c r="K75" s="149">
        <f>K76</f>
        <v>0</v>
      </c>
      <c r="L75" s="149">
        <f>L76</f>
        <v>0</v>
      </c>
      <c r="M75" s="1"/>
      <c r="Q75" s="76"/>
      <c r="R75" s="1"/>
    </row>
    <row r="76" spans="1:18" ht="27" hidden="1" customHeight="1">
      <c r="A76" s="80">
        <v>2</v>
      </c>
      <c r="B76" s="81">
        <v>3</v>
      </c>
      <c r="C76" s="81">
        <v>1</v>
      </c>
      <c r="D76" s="81">
        <v>2</v>
      </c>
      <c r="E76" s="81">
        <v>1</v>
      </c>
      <c r="F76" s="83"/>
      <c r="G76" s="96" t="s">
        <v>221</v>
      </c>
      <c r="H76" s="60">
        <v>42</v>
      </c>
      <c r="I76" s="144">
        <f>SUM(I77:I79)</f>
        <v>0</v>
      </c>
      <c r="J76" s="154">
        <f>SUM(J77:J79)</f>
        <v>0</v>
      </c>
      <c r="K76" s="143">
        <f>SUM(K77:K79)</f>
        <v>0</v>
      </c>
      <c r="L76" s="142">
        <f>SUM(L77:L79)</f>
        <v>0</v>
      </c>
      <c r="M76" s="1"/>
      <c r="Q76" s="76"/>
      <c r="R76" s="1"/>
    </row>
    <row r="77" spans="1:18" s="95" customFormat="1" ht="27" hidden="1" customHeight="1">
      <c r="A77" s="70">
        <v>2</v>
      </c>
      <c r="B77" s="71">
        <v>3</v>
      </c>
      <c r="C77" s="71">
        <v>1</v>
      </c>
      <c r="D77" s="71">
        <v>2</v>
      </c>
      <c r="E77" s="71">
        <v>1</v>
      </c>
      <c r="F77" s="73">
        <v>1</v>
      </c>
      <c r="G77" s="97" t="s">
        <v>49</v>
      </c>
      <c r="H77" s="60">
        <v>43</v>
      </c>
      <c r="I77" s="147">
        <v>0</v>
      </c>
      <c r="J77" s="147">
        <v>0</v>
      </c>
      <c r="K77" s="147">
        <v>0</v>
      </c>
      <c r="L77" s="147">
        <v>0</v>
      </c>
      <c r="Q77" s="76"/>
      <c r="R77" s="1"/>
    </row>
    <row r="78" spans="1:18" ht="16.5" hidden="1" customHeight="1">
      <c r="A78" s="70">
        <v>2</v>
      </c>
      <c r="B78" s="71">
        <v>3</v>
      </c>
      <c r="C78" s="71">
        <v>1</v>
      </c>
      <c r="D78" s="71">
        <v>2</v>
      </c>
      <c r="E78" s="71">
        <v>1</v>
      </c>
      <c r="F78" s="73">
        <v>2</v>
      </c>
      <c r="G78" s="97" t="s">
        <v>50</v>
      </c>
      <c r="H78" s="60">
        <v>44</v>
      </c>
      <c r="I78" s="147">
        <v>0</v>
      </c>
      <c r="J78" s="147">
        <v>0</v>
      </c>
      <c r="K78" s="147">
        <v>0</v>
      </c>
      <c r="L78" s="147">
        <v>0</v>
      </c>
      <c r="M78" s="1"/>
      <c r="Q78" s="76"/>
      <c r="R78" s="1"/>
    </row>
    <row r="79" spans="1:18" ht="15" hidden="1" customHeight="1">
      <c r="A79" s="70">
        <v>2</v>
      </c>
      <c r="B79" s="71">
        <v>3</v>
      </c>
      <c r="C79" s="71">
        <v>1</v>
      </c>
      <c r="D79" s="71">
        <v>2</v>
      </c>
      <c r="E79" s="71">
        <v>1</v>
      </c>
      <c r="F79" s="73">
        <v>3</v>
      </c>
      <c r="G79" s="97" t="s">
        <v>51</v>
      </c>
      <c r="H79" s="60">
        <v>45</v>
      </c>
      <c r="I79" s="147">
        <v>0</v>
      </c>
      <c r="J79" s="147">
        <v>0</v>
      </c>
      <c r="K79" s="147">
        <v>0</v>
      </c>
      <c r="L79" s="147">
        <v>0</v>
      </c>
      <c r="M79" s="1"/>
      <c r="Q79" s="76"/>
      <c r="R79" s="1"/>
    </row>
    <row r="80" spans="1:18" ht="27.75" hidden="1" customHeight="1">
      <c r="A80" s="70">
        <v>2</v>
      </c>
      <c r="B80" s="71">
        <v>3</v>
      </c>
      <c r="C80" s="71">
        <v>1</v>
      </c>
      <c r="D80" s="71">
        <v>3</v>
      </c>
      <c r="E80" s="71"/>
      <c r="F80" s="73"/>
      <c r="G80" s="97" t="s">
        <v>200</v>
      </c>
      <c r="H80" s="60">
        <v>46</v>
      </c>
      <c r="I80" s="141">
        <f>I81</f>
        <v>0</v>
      </c>
      <c r="J80" s="152">
        <f>J81</f>
        <v>0</v>
      </c>
      <c r="K80" s="142">
        <f>K81</f>
        <v>0</v>
      </c>
      <c r="L80" s="142">
        <f>L81</f>
        <v>0</v>
      </c>
      <c r="M80" s="1"/>
      <c r="Q80" s="76"/>
      <c r="R80" s="1"/>
    </row>
    <row r="81" spans="1:18" ht="26.25" hidden="1" customHeight="1">
      <c r="A81" s="70">
        <v>2</v>
      </c>
      <c r="B81" s="71">
        <v>3</v>
      </c>
      <c r="C81" s="71">
        <v>1</v>
      </c>
      <c r="D81" s="71">
        <v>3</v>
      </c>
      <c r="E81" s="71">
        <v>1</v>
      </c>
      <c r="F81" s="73"/>
      <c r="G81" s="97" t="s">
        <v>201</v>
      </c>
      <c r="H81" s="60">
        <v>47</v>
      </c>
      <c r="I81" s="141">
        <f>SUM(I82:I84)</f>
        <v>0</v>
      </c>
      <c r="J81" s="152">
        <f>SUM(J82:J84)</f>
        <v>0</v>
      </c>
      <c r="K81" s="142">
        <f>SUM(K82:K84)</f>
        <v>0</v>
      </c>
      <c r="L81" s="142">
        <f>SUM(L82:L84)</f>
        <v>0</v>
      </c>
      <c r="M81" s="1"/>
      <c r="Q81" s="76"/>
      <c r="R81" s="1"/>
    </row>
    <row r="82" spans="1:18" ht="15" hidden="1" customHeight="1">
      <c r="A82" s="67">
        <v>2</v>
      </c>
      <c r="B82" s="65">
        <v>3</v>
      </c>
      <c r="C82" s="65">
        <v>1</v>
      </c>
      <c r="D82" s="65">
        <v>3</v>
      </c>
      <c r="E82" s="65">
        <v>1</v>
      </c>
      <c r="F82" s="68">
        <v>1</v>
      </c>
      <c r="G82" s="85" t="s">
        <v>52</v>
      </c>
      <c r="H82" s="60">
        <v>48</v>
      </c>
      <c r="I82" s="145">
        <v>0</v>
      </c>
      <c r="J82" s="145">
        <v>0</v>
      </c>
      <c r="K82" s="145">
        <v>0</v>
      </c>
      <c r="L82" s="145">
        <v>0</v>
      </c>
      <c r="M82" s="1"/>
      <c r="Q82" s="76"/>
      <c r="R82" s="1"/>
    </row>
    <row r="83" spans="1:18" ht="16.5" hidden="1" customHeight="1">
      <c r="A83" s="70">
        <v>2</v>
      </c>
      <c r="B83" s="71">
        <v>3</v>
      </c>
      <c r="C83" s="71">
        <v>1</v>
      </c>
      <c r="D83" s="71">
        <v>3</v>
      </c>
      <c r="E83" s="71">
        <v>1</v>
      </c>
      <c r="F83" s="73">
        <v>2</v>
      </c>
      <c r="G83" s="75" t="s">
        <v>53</v>
      </c>
      <c r="H83" s="60">
        <v>49</v>
      </c>
      <c r="I83" s="147">
        <v>0</v>
      </c>
      <c r="J83" s="147">
        <v>0</v>
      </c>
      <c r="K83" s="147">
        <v>0</v>
      </c>
      <c r="L83" s="147">
        <v>0</v>
      </c>
      <c r="M83" s="1"/>
      <c r="Q83" s="76"/>
      <c r="R83" s="1"/>
    </row>
    <row r="84" spans="1:18" ht="17.25" hidden="1" customHeight="1">
      <c r="A84" s="67">
        <v>2</v>
      </c>
      <c r="B84" s="65">
        <v>3</v>
      </c>
      <c r="C84" s="65">
        <v>1</v>
      </c>
      <c r="D84" s="65">
        <v>3</v>
      </c>
      <c r="E84" s="65">
        <v>1</v>
      </c>
      <c r="F84" s="68">
        <v>3</v>
      </c>
      <c r="G84" s="85" t="s">
        <v>54</v>
      </c>
      <c r="H84" s="60">
        <v>50</v>
      </c>
      <c r="I84" s="145">
        <v>0</v>
      </c>
      <c r="J84" s="145">
        <v>0</v>
      </c>
      <c r="K84" s="145">
        <v>0</v>
      </c>
      <c r="L84" s="145">
        <v>0</v>
      </c>
      <c r="M84" s="1"/>
      <c r="Q84" s="76"/>
      <c r="R84" s="1"/>
    </row>
    <row r="85" spans="1:18" ht="12.75" hidden="1" customHeight="1">
      <c r="A85" s="67">
        <v>2</v>
      </c>
      <c r="B85" s="65">
        <v>3</v>
      </c>
      <c r="C85" s="65">
        <v>2</v>
      </c>
      <c r="D85" s="65"/>
      <c r="E85" s="65"/>
      <c r="F85" s="68"/>
      <c r="G85" s="85" t="s">
        <v>55</v>
      </c>
      <c r="H85" s="60">
        <v>51</v>
      </c>
      <c r="I85" s="141">
        <f t="shared" ref="I85:L86" si="2">I86</f>
        <v>0</v>
      </c>
      <c r="J85" s="141">
        <f t="shared" si="2"/>
        <v>0</v>
      </c>
      <c r="K85" s="141">
        <f t="shared" si="2"/>
        <v>0</v>
      </c>
      <c r="L85" s="141">
        <f t="shared" si="2"/>
        <v>0</v>
      </c>
      <c r="M85" s="1"/>
    </row>
    <row r="86" spans="1:18" ht="12" hidden="1" customHeight="1">
      <c r="A86" s="67">
        <v>2</v>
      </c>
      <c r="B86" s="65">
        <v>3</v>
      </c>
      <c r="C86" s="65">
        <v>2</v>
      </c>
      <c r="D86" s="65">
        <v>1</v>
      </c>
      <c r="E86" s="65"/>
      <c r="F86" s="68"/>
      <c r="G86" s="85" t="s">
        <v>55</v>
      </c>
      <c r="H86" s="60">
        <v>52</v>
      </c>
      <c r="I86" s="141">
        <f t="shared" si="2"/>
        <v>0</v>
      </c>
      <c r="J86" s="141">
        <f t="shared" si="2"/>
        <v>0</v>
      </c>
      <c r="K86" s="141">
        <f t="shared" si="2"/>
        <v>0</v>
      </c>
      <c r="L86" s="141">
        <f t="shared" si="2"/>
        <v>0</v>
      </c>
      <c r="M86" s="1"/>
    </row>
    <row r="87" spans="1:18" ht="15.75" hidden="1" customHeight="1">
      <c r="A87" s="67">
        <v>2</v>
      </c>
      <c r="B87" s="65">
        <v>3</v>
      </c>
      <c r="C87" s="65">
        <v>2</v>
      </c>
      <c r="D87" s="65">
        <v>1</v>
      </c>
      <c r="E87" s="65">
        <v>1</v>
      </c>
      <c r="F87" s="68"/>
      <c r="G87" s="85" t="s">
        <v>55</v>
      </c>
      <c r="H87" s="60">
        <v>53</v>
      </c>
      <c r="I87" s="141">
        <f>SUM(I88)</f>
        <v>0</v>
      </c>
      <c r="J87" s="141">
        <f>SUM(J88)</f>
        <v>0</v>
      </c>
      <c r="K87" s="141">
        <f>SUM(K88)</f>
        <v>0</v>
      </c>
      <c r="L87" s="141">
        <f>SUM(L88)</f>
        <v>0</v>
      </c>
      <c r="M87" s="1"/>
    </row>
    <row r="88" spans="1:18" ht="13.5" hidden="1" customHeight="1">
      <c r="A88" s="67">
        <v>2</v>
      </c>
      <c r="B88" s="65">
        <v>3</v>
      </c>
      <c r="C88" s="65">
        <v>2</v>
      </c>
      <c r="D88" s="65">
        <v>1</v>
      </c>
      <c r="E88" s="65">
        <v>1</v>
      </c>
      <c r="F88" s="68">
        <v>1</v>
      </c>
      <c r="G88" s="85" t="s">
        <v>55</v>
      </c>
      <c r="H88" s="60">
        <v>54</v>
      </c>
      <c r="I88" s="147">
        <v>0</v>
      </c>
      <c r="J88" s="147">
        <v>0</v>
      </c>
      <c r="K88" s="147">
        <v>0</v>
      </c>
      <c r="L88" s="147">
        <v>0</v>
      </c>
      <c r="M88" s="1"/>
    </row>
    <row r="89" spans="1:18" ht="16.5" hidden="1" customHeight="1">
      <c r="A89" s="56">
        <v>2</v>
      </c>
      <c r="B89" s="57">
        <v>4</v>
      </c>
      <c r="C89" s="57"/>
      <c r="D89" s="57"/>
      <c r="E89" s="57"/>
      <c r="F89" s="59"/>
      <c r="G89" s="98" t="s">
        <v>56</v>
      </c>
      <c r="H89" s="60">
        <v>55</v>
      </c>
      <c r="I89" s="141">
        <f t="shared" ref="I89:L91" si="3">I90</f>
        <v>0</v>
      </c>
      <c r="J89" s="152">
        <f t="shared" si="3"/>
        <v>0</v>
      </c>
      <c r="K89" s="142">
        <f t="shared" si="3"/>
        <v>0</v>
      </c>
      <c r="L89" s="142">
        <f t="shared" si="3"/>
        <v>0</v>
      </c>
      <c r="M89" s="1"/>
    </row>
    <row r="90" spans="1:18" ht="15.75" hidden="1" customHeight="1">
      <c r="A90" s="70">
        <v>2</v>
      </c>
      <c r="B90" s="71">
        <v>4</v>
      </c>
      <c r="C90" s="71">
        <v>1</v>
      </c>
      <c r="D90" s="71"/>
      <c r="E90" s="71"/>
      <c r="F90" s="73"/>
      <c r="G90" s="75" t="s">
        <v>57</v>
      </c>
      <c r="H90" s="60">
        <v>56</v>
      </c>
      <c r="I90" s="141">
        <f t="shared" si="3"/>
        <v>0</v>
      </c>
      <c r="J90" s="152">
        <f t="shared" si="3"/>
        <v>0</v>
      </c>
      <c r="K90" s="142">
        <f t="shared" si="3"/>
        <v>0</v>
      </c>
      <c r="L90" s="142">
        <f t="shared" si="3"/>
        <v>0</v>
      </c>
      <c r="M90" s="1"/>
    </row>
    <row r="91" spans="1:18" ht="17.25" hidden="1" customHeight="1">
      <c r="A91" s="70">
        <v>2</v>
      </c>
      <c r="B91" s="71">
        <v>4</v>
      </c>
      <c r="C91" s="71">
        <v>1</v>
      </c>
      <c r="D91" s="71">
        <v>1</v>
      </c>
      <c r="E91" s="71"/>
      <c r="F91" s="73"/>
      <c r="G91" s="75" t="s">
        <v>57</v>
      </c>
      <c r="H91" s="60">
        <v>57</v>
      </c>
      <c r="I91" s="141">
        <f t="shared" si="3"/>
        <v>0</v>
      </c>
      <c r="J91" s="152">
        <f t="shared" si="3"/>
        <v>0</v>
      </c>
      <c r="K91" s="142">
        <f t="shared" si="3"/>
        <v>0</v>
      </c>
      <c r="L91" s="142">
        <f t="shared" si="3"/>
        <v>0</v>
      </c>
      <c r="M91" s="1"/>
    </row>
    <row r="92" spans="1:18" ht="18" hidden="1" customHeight="1">
      <c r="A92" s="70">
        <v>2</v>
      </c>
      <c r="B92" s="71">
        <v>4</v>
      </c>
      <c r="C92" s="71">
        <v>1</v>
      </c>
      <c r="D92" s="71">
        <v>1</v>
      </c>
      <c r="E92" s="71">
        <v>1</v>
      </c>
      <c r="F92" s="73"/>
      <c r="G92" s="75" t="s">
        <v>57</v>
      </c>
      <c r="H92" s="60">
        <v>58</v>
      </c>
      <c r="I92" s="141">
        <f>SUM(I93:I95)</f>
        <v>0</v>
      </c>
      <c r="J92" s="152">
        <f>SUM(J93:J95)</f>
        <v>0</v>
      </c>
      <c r="K92" s="142">
        <f>SUM(K93:K95)</f>
        <v>0</v>
      </c>
      <c r="L92" s="142">
        <f>SUM(L93:L95)</f>
        <v>0</v>
      </c>
      <c r="M92" s="1"/>
    </row>
    <row r="93" spans="1:18" ht="14.25" hidden="1" customHeight="1">
      <c r="A93" s="70">
        <v>2</v>
      </c>
      <c r="B93" s="71">
        <v>4</v>
      </c>
      <c r="C93" s="71">
        <v>1</v>
      </c>
      <c r="D93" s="71">
        <v>1</v>
      </c>
      <c r="E93" s="71">
        <v>1</v>
      </c>
      <c r="F93" s="73">
        <v>1</v>
      </c>
      <c r="G93" s="75" t="s">
        <v>58</v>
      </c>
      <c r="H93" s="60">
        <v>59</v>
      </c>
      <c r="I93" s="147">
        <v>0</v>
      </c>
      <c r="J93" s="147">
        <v>0</v>
      </c>
      <c r="K93" s="147">
        <v>0</v>
      </c>
      <c r="L93" s="147">
        <v>0</v>
      </c>
      <c r="M93" s="1"/>
    </row>
    <row r="94" spans="1:18" ht="13.5" hidden="1" customHeight="1">
      <c r="A94" s="70">
        <v>2</v>
      </c>
      <c r="B94" s="70">
        <v>4</v>
      </c>
      <c r="C94" s="70">
        <v>1</v>
      </c>
      <c r="D94" s="71">
        <v>1</v>
      </c>
      <c r="E94" s="71">
        <v>1</v>
      </c>
      <c r="F94" s="99">
        <v>2</v>
      </c>
      <c r="G94" s="72" t="s">
        <v>59</v>
      </c>
      <c r="H94" s="60">
        <v>60</v>
      </c>
      <c r="I94" s="147">
        <v>0</v>
      </c>
      <c r="J94" s="147">
        <v>0</v>
      </c>
      <c r="K94" s="147">
        <v>0</v>
      </c>
      <c r="L94" s="147">
        <v>0</v>
      </c>
      <c r="M94" s="1"/>
    </row>
    <row r="95" spans="1:18" ht="12.75" hidden="1" customHeight="1">
      <c r="A95" s="70">
        <v>2</v>
      </c>
      <c r="B95" s="71">
        <v>4</v>
      </c>
      <c r="C95" s="70">
        <v>1</v>
      </c>
      <c r="D95" s="71">
        <v>1</v>
      </c>
      <c r="E95" s="71">
        <v>1</v>
      </c>
      <c r="F95" s="99">
        <v>3</v>
      </c>
      <c r="G95" s="72" t="s">
        <v>60</v>
      </c>
      <c r="H95" s="60">
        <v>61</v>
      </c>
      <c r="I95" s="147">
        <v>0</v>
      </c>
      <c r="J95" s="147">
        <v>0</v>
      </c>
      <c r="K95" s="147">
        <v>0</v>
      </c>
      <c r="L95" s="147">
        <v>0</v>
      </c>
    </row>
    <row r="96" spans="1:18" ht="12.75" hidden="1" customHeight="1">
      <c r="A96" s="56">
        <v>2</v>
      </c>
      <c r="B96" s="57">
        <v>5</v>
      </c>
      <c r="C96" s="56"/>
      <c r="D96" s="57"/>
      <c r="E96" s="57"/>
      <c r="F96" s="100"/>
      <c r="G96" s="101" t="s">
        <v>61</v>
      </c>
      <c r="H96" s="60">
        <v>62</v>
      </c>
      <c r="I96" s="141">
        <f>SUM(I97+I102+I107)</f>
        <v>0</v>
      </c>
      <c r="J96" s="152">
        <f>SUM(J97+J102+J107)</f>
        <v>0</v>
      </c>
      <c r="K96" s="142">
        <f>SUM(K97+K102+K107)</f>
        <v>0</v>
      </c>
      <c r="L96" s="142">
        <f>SUM(L97+L102+L107)</f>
        <v>0</v>
      </c>
    </row>
    <row r="97" spans="1:13" ht="12.75" hidden="1" customHeight="1">
      <c r="A97" s="67">
        <v>2</v>
      </c>
      <c r="B97" s="65">
        <v>5</v>
      </c>
      <c r="C97" s="67">
        <v>1</v>
      </c>
      <c r="D97" s="65"/>
      <c r="E97" s="65"/>
      <c r="F97" s="102"/>
      <c r="G97" s="96" t="s">
        <v>62</v>
      </c>
      <c r="H97" s="60">
        <v>63</v>
      </c>
      <c r="I97" s="148">
        <f t="shared" ref="I97:L98" si="4">I98</f>
        <v>0</v>
      </c>
      <c r="J97" s="153">
        <f t="shared" si="4"/>
        <v>0</v>
      </c>
      <c r="K97" s="149">
        <f t="shared" si="4"/>
        <v>0</v>
      </c>
      <c r="L97" s="149">
        <f t="shared" si="4"/>
        <v>0</v>
      </c>
    </row>
    <row r="98" spans="1:13" ht="12.75" hidden="1" customHeight="1">
      <c r="A98" s="70">
        <v>2</v>
      </c>
      <c r="B98" s="71">
        <v>5</v>
      </c>
      <c r="C98" s="70">
        <v>1</v>
      </c>
      <c r="D98" s="71">
        <v>1</v>
      </c>
      <c r="E98" s="71"/>
      <c r="F98" s="99"/>
      <c r="G98" s="74" t="s">
        <v>62</v>
      </c>
      <c r="H98" s="60">
        <v>64</v>
      </c>
      <c r="I98" s="141">
        <f t="shared" si="4"/>
        <v>0</v>
      </c>
      <c r="J98" s="152">
        <f t="shared" si="4"/>
        <v>0</v>
      </c>
      <c r="K98" s="142">
        <f t="shared" si="4"/>
        <v>0</v>
      </c>
      <c r="L98" s="142">
        <f t="shared" si="4"/>
        <v>0</v>
      </c>
    </row>
    <row r="99" spans="1:13" ht="12.75" hidden="1" customHeight="1">
      <c r="A99" s="70">
        <v>2</v>
      </c>
      <c r="B99" s="71">
        <v>5</v>
      </c>
      <c r="C99" s="70">
        <v>1</v>
      </c>
      <c r="D99" s="71">
        <v>1</v>
      </c>
      <c r="E99" s="71">
        <v>1</v>
      </c>
      <c r="F99" s="99"/>
      <c r="G99" s="74" t="s">
        <v>62</v>
      </c>
      <c r="H99" s="60">
        <v>65</v>
      </c>
      <c r="I99" s="141">
        <f>SUM(I100:I101)</f>
        <v>0</v>
      </c>
      <c r="J99" s="152">
        <f>SUM(J100:J101)</f>
        <v>0</v>
      </c>
      <c r="K99" s="142">
        <f>SUM(K100:K101)</f>
        <v>0</v>
      </c>
      <c r="L99" s="142">
        <f>SUM(L100:L101)</f>
        <v>0</v>
      </c>
    </row>
    <row r="100" spans="1:13" ht="25.5" hidden="1" customHeight="1">
      <c r="A100" s="70">
        <v>2</v>
      </c>
      <c r="B100" s="71">
        <v>5</v>
      </c>
      <c r="C100" s="70">
        <v>1</v>
      </c>
      <c r="D100" s="71">
        <v>1</v>
      </c>
      <c r="E100" s="71">
        <v>1</v>
      </c>
      <c r="F100" s="99">
        <v>1</v>
      </c>
      <c r="G100" s="74" t="s">
        <v>222</v>
      </c>
      <c r="H100" s="60">
        <v>66</v>
      </c>
      <c r="I100" s="147">
        <v>0</v>
      </c>
      <c r="J100" s="147">
        <v>0</v>
      </c>
      <c r="K100" s="147">
        <v>0</v>
      </c>
      <c r="L100" s="147">
        <v>0</v>
      </c>
      <c r="M100" s="1"/>
    </row>
    <row r="101" spans="1:13" ht="15.75" hidden="1" customHeight="1">
      <c r="A101" s="70">
        <v>2</v>
      </c>
      <c r="B101" s="71">
        <v>5</v>
      </c>
      <c r="C101" s="70">
        <v>1</v>
      </c>
      <c r="D101" s="71">
        <v>1</v>
      </c>
      <c r="E101" s="71">
        <v>1</v>
      </c>
      <c r="F101" s="99">
        <v>2</v>
      </c>
      <c r="G101" s="74" t="s">
        <v>63</v>
      </c>
      <c r="H101" s="60">
        <v>67</v>
      </c>
      <c r="I101" s="147">
        <v>0</v>
      </c>
      <c r="J101" s="147">
        <v>0</v>
      </c>
      <c r="K101" s="147">
        <v>0</v>
      </c>
      <c r="L101" s="147">
        <v>0</v>
      </c>
      <c r="M101" s="1"/>
    </row>
    <row r="102" spans="1:13" ht="12" hidden="1" customHeight="1">
      <c r="A102" s="70">
        <v>2</v>
      </c>
      <c r="B102" s="71">
        <v>5</v>
      </c>
      <c r="C102" s="70">
        <v>2</v>
      </c>
      <c r="D102" s="71"/>
      <c r="E102" s="71"/>
      <c r="F102" s="99"/>
      <c r="G102" s="74" t="s">
        <v>64</v>
      </c>
      <c r="H102" s="60">
        <v>68</v>
      </c>
      <c r="I102" s="141">
        <f t="shared" ref="I102:L103" si="5">I103</f>
        <v>0</v>
      </c>
      <c r="J102" s="152">
        <f t="shared" si="5"/>
        <v>0</v>
      </c>
      <c r="K102" s="142">
        <f t="shared" si="5"/>
        <v>0</v>
      </c>
      <c r="L102" s="141">
        <f t="shared" si="5"/>
        <v>0</v>
      </c>
      <c r="M102" s="1"/>
    </row>
    <row r="103" spans="1:13" ht="15.75" hidden="1" customHeight="1">
      <c r="A103" s="75">
        <v>2</v>
      </c>
      <c r="B103" s="70">
        <v>5</v>
      </c>
      <c r="C103" s="71">
        <v>2</v>
      </c>
      <c r="D103" s="72">
        <v>1</v>
      </c>
      <c r="E103" s="70"/>
      <c r="F103" s="99"/>
      <c r="G103" s="74" t="s">
        <v>64</v>
      </c>
      <c r="H103" s="60">
        <v>69</v>
      </c>
      <c r="I103" s="141">
        <f t="shared" si="5"/>
        <v>0</v>
      </c>
      <c r="J103" s="152">
        <f t="shared" si="5"/>
        <v>0</v>
      </c>
      <c r="K103" s="142">
        <f t="shared" si="5"/>
        <v>0</v>
      </c>
      <c r="L103" s="141">
        <f t="shared" si="5"/>
        <v>0</v>
      </c>
      <c r="M103" s="1"/>
    </row>
    <row r="104" spans="1:13" ht="15" hidden="1" customHeight="1">
      <c r="A104" s="75">
        <v>2</v>
      </c>
      <c r="B104" s="70">
        <v>5</v>
      </c>
      <c r="C104" s="71">
        <v>2</v>
      </c>
      <c r="D104" s="72">
        <v>1</v>
      </c>
      <c r="E104" s="70">
        <v>1</v>
      </c>
      <c r="F104" s="99"/>
      <c r="G104" s="74" t="s">
        <v>64</v>
      </c>
      <c r="H104" s="60">
        <v>70</v>
      </c>
      <c r="I104" s="141">
        <f>SUM(I105:I106)</f>
        <v>0</v>
      </c>
      <c r="J104" s="152">
        <f>SUM(J105:J106)</f>
        <v>0</v>
      </c>
      <c r="K104" s="142">
        <f>SUM(K105:K106)</f>
        <v>0</v>
      </c>
      <c r="L104" s="141">
        <f>SUM(L105:L106)</f>
        <v>0</v>
      </c>
      <c r="M104" s="1"/>
    </row>
    <row r="105" spans="1:13" ht="25.5" hidden="1" customHeight="1">
      <c r="A105" s="75">
        <v>2</v>
      </c>
      <c r="B105" s="70">
        <v>5</v>
      </c>
      <c r="C105" s="71">
        <v>2</v>
      </c>
      <c r="D105" s="72">
        <v>1</v>
      </c>
      <c r="E105" s="70">
        <v>1</v>
      </c>
      <c r="F105" s="99">
        <v>1</v>
      </c>
      <c r="G105" s="74" t="s">
        <v>223</v>
      </c>
      <c r="H105" s="60">
        <v>71</v>
      </c>
      <c r="I105" s="147">
        <v>0</v>
      </c>
      <c r="J105" s="147">
        <v>0</v>
      </c>
      <c r="K105" s="147">
        <v>0</v>
      </c>
      <c r="L105" s="147">
        <v>0</v>
      </c>
      <c r="M105" s="1"/>
    </row>
    <row r="106" spans="1:13" ht="25.5" hidden="1" customHeight="1">
      <c r="A106" s="75">
        <v>2</v>
      </c>
      <c r="B106" s="70">
        <v>5</v>
      </c>
      <c r="C106" s="71">
        <v>2</v>
      </c>
      <c r="D106" s="72">
        <v>1</v>
      </c>
      <c r="E106" s="70">
        <v>1</v>
      </c>
      <c r="F106" s="99">
        <v>2</v>
      </c>
      <c r="G106" s="74" t="s">
        <v>65</v>
      </c>
      <c r="H106" s="60">
        <v>72</v>
      </c>
      <c r="I106" s="147">
        <v>0</v>
      </c>
      <c r="J106" s="147">
        <v>0</v>
      </c>
      <c r="K106" s="147">
        <v>0</v>
      </c>
      <c r="L106" s="147">
        <v>0</v>
      </c>
      <c r="M106" s="1"/>
    </row>
    <row r="107" spans="1:13" ht="28.5" hidden="1" customHeight="1">
      <c r="A107" s="75">
        <v>2</v>
      </c>
      <c r="B107" s="70">
        <v>5</v>
      </c>
      <c r="C107" s="71">
        <v>3</v>
      </c>
      <c r="D107" s="72"/>
      <c r="E107" s="70"/>
      <c r="F107" s="99"/>
      <c r="G107" s="74" t="s">
        <v>66</v>
      </c>
      <c r="H107" s="60">
        <v>73</v>
      </c>
      <c r="I107" s="141">
        <f>I108+I114</f>
        <v>0</v>
      </c>
      <c r="J107" s="141">
        <f>J108+J114</f>
        <v>0</v>
      </c>
      <c r="K107" s="141">
        <f>K108+K114</f>
        <v>0</v>
      </c>
      <c r="L107" s="141">
        <f>L108+L114</f>
        <v>0</v>
      </c>
      <c r="M107" s="1"/>
    </row>
    <row r="108" spans="1:13" ht="41.25" hidden="1" customHeight="1">
      <c r="A108" s="75">
        <v>2</v>
      </c>
      <c r="B108" s="70">
        <v>5</v>
      </c>
      <c r="C108" s="71">
        <v>3</v>
      </c>
      <c r="D108" s="72">
        <v>1</v>
      </c>
      <c r="E108" s="70"/>
      <c r="F108" s="99"/>
      <c r="G108" s="72" t="s">
        <v>224</v>
      </c>
      <c r="H108" s="60">
        <v>74</v>
      </c>
      <c r="I108" s="141">
        <f>I109</f>
        <v>0</v>
      </c>
      <c r="J108" s="152">
        <f>J109</f>
        <v>0</v>
      </c>
      <c r="K108" s="142">
        <f>K109</f>
        <v>0</v>
      </c>
      <c r="L108" s="141">
        <f>L109</f>
        <v>0</v>
      </c>
      <c r="M108" s="1"/>
    </row>
    <row r="109" spans="1:13" ht="39.75" hidden="1" customHeight="1">
      <c r="A109" s="79">
        <v>2</v>
      </c>
      <c r="B109" s="80">
        <v>5</v>
      </c>
      <c r="C109" s="81">
        <v>3</v>
      </c>
      <c r="D109" s="82">
        <v>1</v>
      </c>
      <c r="E109" s="80">
        <v>1</v>
      </c>
      <c r="F109" s="103"/>
      <c r="G109" s="82" t="s">
        <v>224</v>
      </c>
      <c r="H109" s="60">
        <v>75</v>
      </c>
      <c r="I109" s="144">
        <f>SUM(I110:I113)</f>
        <v>0</v>
      </c>
      <c r="J109" s="144">
        <f>SUM(J110:J113)</f>
        <v>0</v>
      </c>
      <c r="K109" s="144">
        <f>SUM(K110:K113)</f>
        <v>0</v>
      </c>
      <c r="L109" s="144">
        <f>SUM(L110:L113)</f>
        <v>0</v>
      </c>
      <c r="M109" s="1"/>
    </row>
    <row r="110" spans="1:13" ht="41.25" hidden="1" customHeight="1">
      <c r="A110" s="75">
        <v>2</v>
      </c>
      <c r="B110" s="70">
        <v>5</v>
      </c>
      <c r="C110" s="71">
        <v>3</v>
      </c>
      <c r="D110" s="72">
        <v>1</v>
      </c>
      <c r="E110" s="70">
        <v>1</v>
      </c>
      <c r="F110" s="99">
        <v>1</v>
      </c>
      <c r="G110" s="72" t="s">
        <v>224</v>
      </c>
      <c r="H110" s="60">
        <v>76</v>
      </c>
      <c r="I110" s="147">
        <v>0</v>
      </c>
      <c r="J110" s="147">
        <v>0</v>
      </c>
      <c r="K110" s="147">
        <v>0</v>
      </c>
      <c r="L110" s="147">
        <v>0</v>
      </c>
      <c r="M110" s="1"/>
    </row>
    <row r="111" spans="1:13" ht="38.25" hidden="1" customHeight="1">
      <c r="A111" s="79">
        <v>2</v>
      </c>
      <c r="B111" s="80">
        <v>5</v>
      </c>
      <c r="C111" s="81">
        <v>3</v>
      </c>
      <c r="D111" s="82">
        <v>1</v>
      </c>
      <c r="E111" s="80">
        <v>1</v>
      </c>
      <c r="F111" s="103">
        <v>2</v>
      </c>
      <c r="G111" s="82" t="s">
        <v>225</v>
      </c>
      <c r="H111" s="60">
        <v>77</v>
      </c>
      <c r="I111" s="147">
        <v>0</v>
      </c>
      <c r="J111" s="147">
        <v>0</v>
      </c>
      <c r="K111" s="147">
        <v>0</v>
      </c>
      <c r="L111" s="147">
        <v>0</v>
      </c>
      <c r="M111" s="1"/>
    </row>
    <row r="112" spans="1:13" ht="40.5" hidden="1" customHeight="1">
      <c r="A112" s="79">
        <v>2</v>
      </c>
      <c r="B112" s="80">
        <v>5</v>
      </c>
      <c r="C112" s="81">
        <v>3</v>
      </c>
      <c r="D112" s="82">
        <v>1</v>
      </c>
      <c r="E112" s="80">
        <v>1</v>
      </c>
      <c r="F112" s="103">
        <v>3</v>
      </c>
      <c r="G112" s="82" t="s">
        <v>226</v>
      </c>
      <c r="H112" s="60">
        <v>78</v>
      </c>
      <c r="I112" s="155">
        <v>0</v>
      </c>
      <c r="J112" s="155">
        <v>0</v>
      </c>
      <c r="K112" s="155">
        <v>0</v>
      </c>
      <c r="L112" s="155">
        <v>0</v>
      </c>
      <c r="M112" s="1"/>
    </row>
    <row r="113" spans="1:13" ht="26.25" hidden="1" customHeight="1">
      <c r="A113" s="79">
        <v>2</v>
      </c>
      <c r="B113" s="80">
        <v>5</v>
      </c>
      <c r="C113" s="81">
        <v>3</v>
      </c>
      <c r="D113" s="82">
        <v>1</v>
      </c>
      <c r="E113" s="80">
        <v>1</v>
      </c>
      <c r="F113" s="103">
        <v>4</v>
      </c>
      <c r="G113" s="82" t="s">
        <v>227</v>
      </c>
      <c r="H113" s="60">
        <v>79</v>
      </c>
      <c r="I113" s="146">
        <v>0</v>
      </c>
      <c r="J113" s="146">
        <v>0</v>
      </c>
      <c r="K113" s="146">
        <v>0</v>
      </c>
      <c r="L113" s="146">
        <v>0</v>
      </c>
      <c r="M113" s="1"/>
    </row>
    <row r="114" spans="1:13" ht="27.75" hidden="1" customHeight="1">
      <c r="A114" s="79">
        <v>2</v>
      </c>
      <c r="B114" s="80">
        <v>5</v>
      </c>
      <c r="C114" s="81">
        <v>3</v>
      </c>
      <c r="D114" s="82">
        <v>2</v>
      </c>
      <c r="E114" s="80"/>
      <c r="F114" s="103"/>
      <c r="G114" s="82" t="s">
        <v>67</v>
      </c>
      <c r="H114" s="60">
        <v>80</v>
      </c>
      <c r="I114" s="144">
        <f>I115</f>
        <v>0</v>
      </c>
      <c r="J114" s="144">
        <f>J115</f>
        <v>0</v>
      </c>
      <c r="K114" s="144">
        <f>K115</f>
        <v>0</v>
      </c>
      <c r="L114" s="144">
        <f>L115</f>
        <v>0</v>
      </c>
      <c r="M114" s="1"/>
    </row>
    <row r="115" spans="1:13" ht="25.5" hidden="1" customHeight="1">
      <c r="A115" s="79">
        <v>2</v>
      </c>
      <c r="B115" s="80">
        <v>5</v>
      </c>
      <c r="C115" s="81">
        <v>3</v>
      </c>
      <c r="D115" s="82">
        <v>2</v>
      </c>
      <c r="E115" s="80">
        <v>1</v>
      </c>
      <c r="F115" s="103"/>
      <c r="G115" s="82" t="s">
        <v>67</v>
      </c>
      <c r="H115" s="60">
        <v>81</v>
      </c>
      <c r="I115" s="142">
        <f>SUM(I116:I119)</f>
        <v>0</v>
      </c>
      <c r="J115" s="142">
        <f>SUM(J116:J119)</f>
        <v>0</v>
      </c>
      <c r="K115" s="142">
        <f>SUM(K116:K119)</f>
        <v>0</v>
      </c>
      <c r="L115" s="142">
        <f>SUM(L116:L119)</f>
        <v>0</v>
      </c>
      <c r="M115" s="1"/>
    </row>
    <row r="116" spans="1:13" ht="30" hidden="1" customHeight="1">
      <c r="A116" s="79">
        <v>2</v>
      </c>
      <c r="B116" s="80">
        <v>5</v>
      </c>
      <c r="C116" s="81">
        <v>3</v>
      </c>
      <c r="D116" s="82">
        <v>2</v>
      </c>
      <c r="E116" s="80">
        <v>1</v>
      </c>
      <c r="F116" s="103">
        <v>1</v>
      </c>
      <c r="G116" s="82" t="s">
        <v>67</v>
      </c>
      <c r="H116" s="60">
        <v>82</v>
      </c>
      <c r="I116" s="147">
        <v>0</v>
      </c>
      <c r="J116" s="147">
        <v>0</v>
      </c>
      <c r="K116" s="147">
        <v>0</v>
      </c>
      <c r="L116" s="147">
        <v>0</v>
      </c>
      <c r="M116" s="1"/>
    </row>
    <row r="117" spans="1:13" ht="32.25" hidden="1" customHeight="1">
      <c r="A117" s="79">
        <v>2</v>
      </c>
      <c r="B117" s="80">
        <v>5</v>
      </c>
      <c r="C117" s="81">
        <v>3</v>
      </c>
      <c r="D117" s="82">
        <v>2</v>
      </c>
      <c r="E117" s="80">
        <v>1</v>
      </c>
      <c r="F117" s="103">
        <v>2</v>
      </c>
      <c r="G117" s="82" t="s">
        <v>228</v>
      </c>
      <c r="H117" s="60">
        <v>83</v>
      </c>
      <c r="I117" s="147">
        <v>0</v>
      </c>
      <c r="J117" s="147">
        <v>0</v>
      </c>
      <c r="K117" s="147">
        <v>0</v>
      </c>
      <c r="L117" s="147">
        <v>0</v>
      </c>
      <c r="M117" s="1"/>
    </row>
    <row r="118" spans="1:13" ht="27" hidden="1" customHeight="1">
      <c r="A118" s="79">
        <v>2</v>
      </c>
      <c r="B118" s="80">
        <v>5</v>
      </c>
      <c r="C118" s="81">
        <v>3</v>
      </c>
      <c r="D118" s="82">
        <v>2</v>
      </c>
      <c r="E118" s="80">
        <v>1</v>
      </c>
      <c r="F118" s="103">
        <v>3</v>
      </c>
      <c r="G118" s="82" t="s">
        <v>229</v>
      </c>
      <c r="H118" s="60">
        <v>84</v>
      </c>
      <c r="I118" s="147">
        <v>0</v>
      </c>
      <c r="J118" s="147">
        <v>0</v>
      </c>
      <c r="K118" s="147">
        <v>0</v>
      </c>
      <c r="L118" s="147">
        <v>0</v>
      </c>
      <c r="M118" s="1"/>
    </row>
    <row r="119" spans="1:13" ht="27" hidden="1" customHeight="1">
      <c r="A119" s="79">
        <v>2</v>
      </c>
      <c r="B119" s="80">
        <v>5</v>
      </c>
      <c r="C119" s="81">
        <v>3</v>
      </c>
      <c r="D119" s="82">
        <v>2</v>
      </c>
      <c r="E119" s="80">
        <v>1</v>
      </c>
      <c r="F119" s="103">
        <v>4</v>
      </c>
      <c r="G119" s="82" t="s">
        <v>230</v>
      </c>
      <c r="H119" s="60">
        <v>85</v>
      </c>
      <c r="I119" s="147">
        <v>0</v>
      </c>
      <c r="J119" s="147">
        <v>0</v>
      </c>
      <c r="K119" s="147">
        <v>0</v>
      </c>
      <c r="L119" s="147">
        <v>0</v>
      </c>
      <c r="M119" s="1"/>
    </row>
    <row r="120" spans="1:13" ht="16.5" hidden="1" customHeight="1">
      <c r="A120" s="91">
        <v>2</v>
      </c>
      <c r="B120" s="56">
        <v>6</v>
      </c>
      <c r="C120" s="57"/>
      <c r="D120" s="58"/>
      <c r="E120" s="56"/>
      <c r="F120" s="100"/>
      <c r="G120" s="104" t="s">
        <v>68</v>
      </c>
      <c r="H120" s="60">
        <v>86</v>
      </c>
      <c r="I120" s="141">
        <f>SUM(I121+I126+I130+I134+I138+I142)</f>
        <v>0</v>
      </c>
      <c r="J120" s="141">
        <f>SUM(J121+J126+J130+J134+J138+J142)</f>
        <v>0</v>
      </c>
      <c r="K120" s="141">
        <f>SUM(K121+K126+K130+K134+K138+K142)</f>
        <v>0</v>
      </c>
      <c r="L120" s="141">
        <f>SUM(L121+L126+L130+L134+L138+L142)</f>
        <v>0</v>
      </c>
      <c r="M120" s="1"/>
    </row>
    <row r="121" spans="1:13" ht="14.25" hidden="1" customHeight="1">
      <c r="A121" s="79">
        <v>2</v>
      </c>
      <c r="B121" s="80">
        <v>6</v>
      </c>
      <c r="C121" s="81">
        <v>1</v>
      </c>
      <c r="D121" s="82"/>
      <c r="E121" s="80"/>
      <c r="F121" s="103"/>
      <c r="G121" s="82" t="s">
        <v>69</v>
      </c>
      <c r="H121" s="60">
        <v>87</v>
      </c>
      <c r="I121" s="144">
        <f t="shared" ref="I121:L122" si="6">I122</f>
        <v>0</v>
      </c>
      <c r="J121" s="154">
        <f t="shared" si="6"/>
        <v>0</v>
      </c>
      <c r="K121" s="143">
        <f t="shared" si="6"/>
        <v>0</v>
      </c>
      <c r="L121" s="144">
        <f t="shared" si="6"/>
        <v>0</v>
      </c>
      <c r="M121" s="1"/>
    </row>
    <row r="122" spans="1:13" ht="14.25" hidden="1" customHeight="1">
      <c r="A122" s="75">
        <v>2</v>
      </c>
      <c r="B122" s="70">
        <v>6</v>
      </c>
      <c r="C122" s="71">
        <v>1</v>
      </c>
      <c r="D122" s="72">
        <v>1</v>
      </c>
      <c r="E122" s="70"/>
      <c r="F122" s="99"/>
      <c r="G122" s="72" t="s">
        <v>69</v>
      </c>
      <c r="H122" s="60">
        <v>88</v>
      </c>
      <c r="I122" s="141">
        <f t="shared" si="6"/>
        <v>0</v>
      </c>
      <c r="J122" s="152">
        <f t="shared" si="6"/>
        <v>0</v>
      </c>
      <c r="K122" s="142">
        <f t="shared" si="6"/>
        <v>0</v>
      </c>
      <c r="L122" s="141">
        <f t="shared" si="6"/>
        <v>0</v>
      </c>
      <c r="M122" s="1"/>
    </row>
    <row r="123" spans="1:13" ht="12.75" hidden="1" customHeight="1">
      <c r="A123" s="75">
        <v>2</v>
      </c>
      <c r="B123" s="70">
        <v>6</v>
      </c>
      <c r="C123" s="71">
        <v>1</v>
      </c>
      <c r="D123" s="72">
        <v>1</v>
      </c>
      <c r="E123" s="70">
        <v>1</v>
      </c>
      <c r="F123" s="99"/>
      <c r="G123" s="72" t="s">
        <v>69</v>
      </c>
      <c r="H123" s="60">
        <v>89</v>
      </c>
      <c r="I123" s="141">
        <f>SUM(I124:I125)</f>
        <v>0</v>
      </c>
      <c r="J123" s="152">
        <f>SUM(J124:J125)</f>
        <v>0</v>
      </c>
      <c r="K123" s="142">
        <f>SUM(K124:K125)</f>
        <v>0</v>
      </c>
      <c r="L123" s="141">
        <f>SUM(L124:L125)</f>
        <v>0</v>
      </c>
    </row>
    <row r="124" spans="1:13" ht="13.5" hidden="1" customHeight="1">
      <c r="A124" s="75">
        <v>2</v>
      </c>
      <c r="B124" s="70">
        <v>6</v>
      </c>
      <c r="C124" s="71">
        <v>1</v>
      </c>
      <c r="D124" s="72">
        <v>1</v>
      </c>
      <c r="E124" s="70">
        <v>1</v>
      </c>
      <c r="F124" s="99">
        <v>1</v>
      </c>
      <c r="G124" s="72" t="s">
        <v>70</v>
      </c>
      <c r="H124" s="60">
        <v>90</v>
      </c>
      <c r="I124" s="147">
        <v>0</v>
      </c>
      <c r="J124" s="147">
        <v>0</v>
      </c>
      <c r="K124" s="147">
        <v>0</v>
      </c>
      <c r="L124" s="147">
        <v>0</v>
      </c>
      <c r="M124" s="1"/>
    </row>
    <row r="125" spans="1:13" ht="12.75" hidden="1" customHeight="1">
      <c r="A125" s="85">
        <v>2</v>
      </c>
      <c r="B125" s="67">
        <v>6</v>
      </c>
      <c r="C125" s="65">
        <v>1</v>
      </c>
      <c r="D125" s="66">
        <v>1</v>
      </c>
      <c r="E125" s="67">
        <v>1</v>
      </c>
      <c r="F125" s="102">
        <v>2</v>
      </c>
      <c r="G125" s="66" t="s">
        <v>71</v>
      </c>
      <c r="H125" s="60">
        <v>91</v>
      </c>
      <c r="I125" s="145">
        <v>0</v>
      </c>
      <c r="J125" s="145">
        <v>0</v>
      </c>
      <c r="K125" s="145">
        <v>0</v>
      </c>
      <c r="L125" s="145">
        <v>0</v>
      </c>
    </row>
    <row r="126" spans="1:13" ht="25.5" hidden="1" customHeight="1">
      <c r="A126" s="75">
        <v>2</v>
      </c>
      <c r="B126" s="70">
        <v>6</v>
      </c>
      <c r="C126" s="71">
        <v>2</v>
      </c>
      <c r="D126" s="72"/>
      <c r="E126" s="70"/>
      <c r="F126" s="99"/>
      <c r="G126" s="72" t="s">
        <v>72</v>
      </c>
      <c r="H126" s="60">
        <v>92</v>
      </c>
      <c r="I126" s="141">
        <f t="shared" ref="I126:L128" si="7">I127</f>
        <v>0</v>
      </c>
      <c r="J126" s="152">
        <f t="shared" si="7"/>
        <v>0</v>
      </c>
      <c r="K126" s="142">
        <f t="shared" si="7"/>
        <v>0</v>
      </c>
      <c r="L126" s="141">
        <f t="shared" si="7"/>
        <v>0</v>
      </c>
      <c r="M126" s="1"/>
    </row>
    <row r="127" spans="1:13" ht="14.25" hidden="1" customHeight="1">
      <c r="A127" s="75">
        <v>2</v>
      </c>
      <c r="B127" s="70">
        <v>6</v>
      </c>
      <c r="C127" s="71">
        <v>2</v>
      </c>
      <c r="D127" s="72">
        <v>1</v>
      </c>
      <c r="E127" s="70"/>
      <c r="F127" s="99"/>
      <c r="G127" s="72" t="s">
        <v>72</v>
      </c>
      <c r="H127" s="60">
        <v>93</v>
      </c>
      <c r="I127" s="141">
        <f t="shared" si="7"/>
        <v>0</v>
      </c>
      <c r="J127" s="152">
        <f t="shared" si="7"/>
        <v>0</v>
      </c>
      <c r="K127" s="142">
        <f t="shared" si="7"/>
        <v>0</v>
      </c>
      <c r="L127" s="141">
        <f t="shared" si="7"/>
        <v>0</v>
      </c>
      <c r="M127" s="1"/>
    </row>
    <row r="128" spans="1:13" ht="14.25" hidden="1" customHeight="1">
      <c r="A128" s="75">
        <v>2</v>
      </c>
      <c r="B128" s="70">
        <v>6</v>
      </c>
      <c r="C128" s="71">
        <v>2</v>
      </c>
      <c r="D128" s="72">
        <v>1</v>
      </c>
      <c r="E128" s="70">
        <v>1</v>
      </c>
      <c r="F128" s="99"/>
      <c r="G128" s="72" t="s">
        <v>72</v>
      </c>
      <c r="H128" s="60">
        <v>94</v>
      </c>
      <c r="I128" s="156">
        <f t="shared" si="7"/>
        <v>0</v>
      </c>
      <c r="J128" s="157">
        <f t="shared" si="7"/>
        <v>0</v>
      </c>
      <c r="K128" s="158">
        <f t="shared" si="7"/>
        <v>0</v>
      </c>
      <c r="L128" s="156">
        <f t="shared" si="7"/>
        <v>0</v>
      </c>
      <c r="M128" s="1"/>
    </row>
    <row r="129" spans="1:13" ht="25.5" hidden="1" customHeight="1">
      <c r="A129" s="75">
        <v>2</v>
      </c>
      <c r="B129" s="70">
        <v>6</v>
      </c>
      <c r="C129" s="71">
        <v>2</v>
      </c>
      <c r="D129" s="72">
        <v>1</v>
      </c>
      <c r="E129" s="70">
        <v>1</v>
      </c>
      <c r="F129" s="99">
        <v>1</v>
      </c>
      <c r="G129" s="72" t="s">
        <v>72</v>
      </c>
      <c r="H129" s="60">
        <v>95</v>
      </c>
      <c r="I129" s="147">
        <v>0</v>
      </c>
      <c r="J129" s="147">
        <v>0</v>
      </c>
      <c r="K129" s="147">
        <v>0</v>
      </c>
      <c r="L129" s="147">
        <v>0</v>
      </c>
      <c r="M129" s="1"/>
    </row>
    <row r="130" spans="1:13" ht="26.25" hidden="1" customHeight="1">
      <c r="A130" s="85">
        <v>2</v>
      </c>
      <c r="B130" s="67">
        <v>6</v>
      </c>
      <c r="C130" s="65">
        <v>3</v>
      </c>
      <c r="D130" s="66"/>
      <c r="E130" s="67"/>
      <c r="F130" s="102"/>
      <c r="G130" s="66" t="s">
        <v>73</v>
      </c>
      <c r="H130" s="60">
        <v>96</v>
      </c>
      <c r="I130" s="148">
        <f t="shared" ref="I130:L132" si="8">I131</f>
        <v>0</v>
      </c>
      <c r="J130" s="153">
        <f t="shared" si="8"/>
        <v>0</v>
      </c>
      <c r="K130" s="149">
        <f t="shared" si="8"/>
        <v>0</v>
      </c>
      <c r="L130" s="148">
        <f t="shared" si="8"/>
        <v>0</v>
      </c>
      <c r="M130" s="1"/>
    </row>
    <row r="131" spans="1:13" ht="25.5" hidden="1" customHeight="1">
      <c r="A131" s="75">
        <v>2</v>
      </c>
      <c r="B131" s="70">
        <v>6</v>
      </c>
      <c r="C131" s="71">
        <v>3</v>
      </c>
      <c r="D131" s="72">
        <v>1</v>
      </c>
      <c r="E131" s="70"/>
      <c r="F131" s="99"/>
      <c r="G131" s="72" t="s">
        <v>73</v>
      </c>
      <c r="H131" s="60">
        <v>97</v>
      </c>
      <c r="I131" s="141">
        <f t="shared" si="8"/>
        <v>0</v>
      </c>
      <c r="J131" s="152">
        <f t="shared" si="8"/>
        <v>0</v>
      </c>
      <c r="K131" s="142">
        <f t="shared" si="8"/>
        <v>0</v>
      </c>
      <c r="L131" s="141">
        <f t="shared" si="8"/>
        <v>0</v>
      </c>
      <c r="M131" s="1"/>
    </row>
    <row r="132" spans="1:13" ht="26.25" hidden="1" customHeight="1">
      <c r="A132" s="75">
        <v>2</v>
      </c>
      <c r="B132" s="70">
        <v>6</v>
      </c>
      <c r="C132" s="71">
        <v>3</v>
      </c>
      <c r="D132" s="72">
        <v>1</v>
      </c>
      <c r="E132" s="70">
        <v>1</v>
      </c>
      <c r="F132" s="99"/>
      <c r="G132" s="72" t="s">
        <v>73</v>
      </c>
      <c r="H132" s="60">
        <v>98</v>
      </c>
      <c r="I132" s="141">
        <f t="shared" si="8"/>
        <v>0</v>
      </c>
      <c r="J132" s="152">
        <f t="shared" si="8"/>
        <v>0</v>
      </c>
      <c r="K132" s="142">
        <f t="shared" si="8"/>
        <v>0</v>
      </c>
      <c r="L132" s="141">
        <f t="shared" si="8"/>
        <v>0</v>
      </c>
      <c r="M132" s="1"/>
    </row>
    <row r="133" spans="1:13" ht="27" hidden="1" customHeight="1">
      <c r="A133" s="75">
        <v>2</v>
      </c>
      <c r="B133" s="70">
        <v>6</v>
      </c>
      <c r="C133" s="71">
        <v>3</v>
      </c>
      <c r="D133" s="72">
        <v>1</v>
      </c>
      <c r="E133" s="70">
        <v>1</v>
      </c>
      <c r="F133" s="99">
        <v>1</v>
      </c>
      <c r="G133" s="72" t="s">
        <v>73</v>
      </c>
      <c r="H133" s="60">
        <v>99</v>
      </c>
      <c r="I133" s="147">
        <v>0</v>
      </c>
      <c r="J133" s="147">
        <v>0</v>
      </c>
      <c r="K133" s="147">
        <v>0</v>
      </c>
      <c r="L133" s="147">
        <v>0</v>
      </c>
      <c r="M133" s="1"/>
    </row>
    <row r="134" spans="1:13" ht="28.5" hidden="1" customHeight="1">
      <c r="A134" s="85">
        <v>2</v>
      </c>
      <c r="B134" s="67">
        <v>6</v>
      </c>
      <c r="C134" s="65">
        <v>4</v>
      </c>
      <c r="D134" s="66"/>
      <c r="E134" s="67"/>
      <c r="F134" s="102"/>
      <c r="G134" s="66" t="s">
        <v>74</v>
      </c>
      <c r="H134" s="60">
        <v>100</v>
      </c>
      <c r="I134" s="148">
        <f t="shared" ref="I134:L136" si="9">I135</f>
        <v>0</v>
      </c>
      <c r="J134" s="153">
        <f t="shared" si="9"/>
        <v>0</v>
      </c>
      <c r="K134" s="149">
        <f t="shared" si="9"/>
        <v>0</v>
      </c>
      <c r="L134" s="148">
        <f t="shared" si="9"/>
        <v>0</v>
      </c>
      <c r="M134" s="1"/>
    </row>
    <row r="135" spans="1:13" ht="27" hidden="1" customHeight="1">
      <c r="A135" s="75">
        <v>2</v>
      </c>
      <c r="B135" s="70">
        <v>6</v>
      </c>
      <c r="C135" s="71">
        <v>4</v>
      </c>
      <c r="D135" s="72">
        <v>1</v>
      </c>
      <c r="E135" s="70"/>
      <c r="F135" s="99"/>
      <c r="G135" s="72" t="s">
        <v>74</v>
      </c>
      <c r="H135" s="60">
        <v>101</v>
      </c>
      <c r="I135" s="141">
        <f t="shared" si="9"/>
        <v>0</v>
      </c>
      <c r="J135" s="152">
        <f t="shared" si="9"/>
        <v>0</v>
      </c>
      <c r="K135" s="142">
        <f t="shared" si="9"/>
        <v>0</v>
      </c>
      <c r="L135" s="141">
        <f t="shared" si="9"/>
        <v>0</v>
      </c>
      <c r="M135" s="1"/>
    </row>
    <row r="136" spans="1:13" ht="27" hidden="1" customHeight="1">
      <c r="A136" s="75">
        <v>2</v>
      </c>
      <c r="B136" s="70">
        <v>6</v>
      </c>
      <c r="C136" s="71">
        <v>4</v>
      </c>
      <c r="D136" s="72">
        <v>1</v>
      </c>
      <c r="E136" s="70">
        <v>1</v>
      </c>
      <c r="F136" s="99"/>
      <c r="G136" s="72" t="s">
        <v>74</v>
      </c>
      <c r="H136" s="60">
        <v>102</v>
      </c>
      <c r="I136" s="141">
        <f t="shared" si="9"/>
        <v>0</v>
      </c>
      <c r="J136" s="152">
        <f t="shared" si="9"/>
        <v>0</v>
      </c>
      <c r="K136" s="142">
        <f t="shared" si="9"/>
        <v>0</v>
      </c>
      <c r="L136" s="141">
        <f t="shared" si="9"/>
        <v>0</v>
      </c>
      <c r="M136" s="1"/>
    </row>
    <row r="137" spans="1:13" ht="27.75" hidden="1" customHeight="1">
      <c r="A137" s="75">
        <v>2</v>
      </c>
      <c r="B137" s="70">
        <v>6</v>
      </c>
      <c r="C137" s="71">
        <v>4</v>
      </c>
      <c r="D137" s="72">
        <v>1</v>
      </c>
      <c r="E137" s="70">
        <v>1</v>
      </c>
      <c r="F137" s="99">
        <v>1</v>
      </c>
      <c r="G137" s="72" t="s">
        <v>74</v>
      </c>
      <c r="H137" s="60">
        <v>103</v>
      </c>
      <c r="I137" s="147">
        <v>0</v>
      </c>
      <c r="J137" s="147">
        <v>0</v>
      </c>
      <c r="K137" s="147">
        <v>0</v>
      </c>
      <c r="L137" s="147">
        <v>0</v>
      </c>
      <c r="M137" s="1"/>
    </row>
    <row r="138" spans="1:13" ht="27" hidden="1" customHeight="1">
      <c r="A138" s="79">
        <v>2</v>
      </c>
      <c r="B138" s="86">
        <v>6</v>
      </c>
      <c r="C138" s="87">
        <v>5</v>
      </c>
      <c r="D138" s="89"/>
      <c r="E138" s="86"/>
      <c r="F138" s="105"/>
      <c r="G138" s="89" t="s">
        <v>75</v>
      </c>
      <c r="H138" s="60">
        <v>104</v>
      </c>
      <c r="I138" s="150">
        <f t="shared" ref="I138:L140" si="10">I139</f>
        <v>0</v>
      </c>
      <c r="J138" s="159">
        <f t="shared" si="10"/>
        <v>0</v>
      </c>
      <c r="K138" s="151">
        <f t="shared" si="10"/>
        <v>0</v>
      </c>
      <c r="L138" s="150">
        <f t="shared" si="10"/>
        <v>0</v>
      </c>
      <c r="M138" s="1"/>
    </row>
    <row r="139" spans="1:13" ht="29.25" hidden="1" customHeight="1">
      <c r="A139" s="75">
        <v>2</v>
      </c>
      <c r="B139" s="70">
        <v>6</v>
      </c>
      <c r="C139" s="71">
        <v>5</v>
      </c>
      <c r="D139" s="72">
        <v>1</v>
      </c>
      <c r="E139" s="70"/>
      <c r="F139" s="99"/>
      <c r="G139" s="89" t="s">
        <v>75</v>
      </c>
      <c r="H139" s="60">
        <v>105</v>
      </c>
      <c r="I139" s="141">
        <f t="shared" si="10"/>
        <v>0</v>
      </c>
      <c r="J139" s="152">
        <f t="shared" si="10"/>
        <v>0</v>
      </c>
      <c r="K139" s="142">
        <f t="shared" si="10"/>
        <v>0</v>
      </c>
      <c r="L139" s="141">
        <f t="shared" si="10"/>
        <v>0</v>
      </c>
      <c r="M139" s="1"/>
    </row>
    <row r="140" spans="1:13" ht="25.5" hidden="1" customHeight="1">
      <c r="A140" s="75">
        <v>2</v>
      </c>
      <c r="B140" s="70">
        <v>6</v>
      </c>
      <c r="C140" s="71">
        <v>5</v>
      </c>
      <c r="D140" s="72">
        <v>1</v>
      </c>
      <c r="E140" s="70">
        <v>1</v>
      </c>
      <c r="F140" s="99"/>
      <c r="G140" s="89" t="s">
        <v>75</v>
      </c>
      <c r="H140" s="60">
        <v>106</v>
      </c>
      <c r="I140" s="141">
        <f t="shared" si="10"/>
        <v>0</v>
      </c>
      <c r="J140" s="152">
        <f t="shared" si="10"/>
        <v>0</v>
      </c>
      <c r="K140" s="142">
        <f t="shared" si="10"/>
        <v>0</v>
      </c>
      <c r="L140" s="141">
        <f t="shared" si="10"/>
        <v>0</v>
      </c>
      <c r="M140" s="1"/>
    </row>
    <row r="141" spans="1:13" ht="27.75" hidden="1" customHeight="1">
      <c r="A141" s="70">
        <v>2</v>
      </c>
      <c r="B141" s="71">
        <v>6</v>
      </c>
      <c r="C141" s="70">
        <v>5</v>
      </c>
      <c r="D141" s="70">
        <v>1</v>
      </c>
      <c r="E141" s="72">
        <v>1</v>
      </c>
      <c r="F141" s="99">
        <v>1</v>
      </c>
      <c r="G141" s="70" t="s">
        <v>76</v>
      </c>
      <c r="H141" s="60">
        <v>107</v>
      </c>
      <c r="I141" s="147">
        <v>0</v>
      </c>
      <c r="J141" s="147">
        <v>0</v>
      </c>
      <c r="K141" s="147">
        <v>0</v>
      </c>
      <c r="L141" s="147">
        <v>0</v>
      </c>
      <c r="M141" s="1"/>
    </row>
    <row r="142" spans="1:13" ht="27.75" hidden="1" customHeight="1">
      <c r="A142" s="75">
        <v>2</v>
      </c>
      <c r="B142" s="71">
        <v>6</v>
      </c>
      <c r="C142" s="70">
        <v>6</v>
      </c>
      <c r="D142" s="71"/>
      <c r="E142" s="72"/>
      <c r="F142" s="73"/>
      <c r="G142" s="106" t="s">
        <v>77</v>
      </c>
      <c r="H142" s="60">
        <v>108</v>
      </c>
      <c r="I142" s="142">
        <f t="shared" ref="I142:L144" si="11">I143</f>
        <v>0</v>
      </c>
      <c r="J142" s="141">
        <f t="shared" si="11"/>
        <v>0</v>
      </c>
      <c r="K142" s="141">
        <f t="shared" si="11"/>
        <v>0</v>
      </c>
      <c r="L142" s="141">
        <f t="shared" si="11"/>
        <v>0</v>
      </c>
      <c r="M142" s="1"/>
    </row>
    <row r="143" spans="1:13" ht="27.75" hidden="1" customHeight="1">
      <c r="A143" s="75">
        <v>2</v>
      </c>
      <c r="B143" s="71">
        <v>6</v>
      </c>
      <c r="C143" s="70">
        <v>6</v>
      </c>
      <c r="D143" s="71">
        <v>1</v>
      </c>
      <c r="E143" s="72"/>
      <c r="F143" s="73"/>
      <c r="G143" s="106" t="s">
        <v>77</v>
      </c>
      <c r="H143" s="60">
        <v>109</v>
      </c>
      <c r="I143" s="141">
        <f t="shared" si="11"/>
        <v>0</v>
      </c>
      <c r="J143" s="141">
        <f t="shared" si="11"/>
        <v>0</v>
      </c>
      <c r="K143" s="141">
        <f t="shared" si="11"/>
        <v>0</v>
      </c>
      <c r="L143" s="141">
        <f t="shared" si="11"/>
        <v>0</v>
      </c>
      <c r="M143" s="1"/>
    </row>
    <row r="144" spans="1:13" ht="27.75" hidden="1" customHeight="1">
      <c r="A144" s="75">
        <v>2</v>
      </c>
      <c r="B144" s="71">
        <v>6</v>
      </c>
      <c r="C144" s="70">
        <v>6</v>
      </c>
      <c r="D144" s="71">
        <v>1</v>
      </c>
      <c r="E144" s="72">
        <v>1</v>
      </c>
      <c r="F144" s="73"/>
      <c r="G144" s="106" t="s">
        <v>77</v>
      </c>
      <c r="H144" s="60">
        <v>110</v>
      </c>
      <c r="I144" s="141">
        <f t="shared" si="11"/>
        <v>0</v>
      </c>
      <c r="J144" s="141">
        <f t="shared" si="11"/>
        <v>0</v>
      </c>
      <c r="K144" s="141">
        <f t="shared" si="11"/>
        <v>0</v>
      </c>
      <c r="L144" s="141">
        <f t="shared" si="11"/>
        <v>0</v>
      </c>
      <c r="M144" s="1"/>
    </row>
    <row r="145" spans="1:13" ht="27.75" hidden="1" customHeight="1">
      <c r="A145" s="75">
        <v>2</v>
      </c>
      <c r="B145" s="71">
        <v>6</v>
      </c>
      <c r="C145" s="70">
        <v>6</v>
      </c>
      <c r="D145" s="71">
        <v>1</v>
      </c>
      <c r="E145" s="72">
        <v>1</v>
      </c>
      <c r="F145" s="73">
        <v>1</v>
      </c>
      <c r="G145" s="107" t="s">
        <v>77</v>
      </c>
      <c r="H145" s="60">
        <v>111</v>
      </c>
      <c r="I145" s="147">
        <v>0</v>
      </c>
      <c r="J145" s="160">
        <v>0</v>
      </c>
      <c r="K145" s="147">
        <v>0</v>
      </c>
      <c r="L145" s="147">
        <v>0</v>
      </c>
      <c r="M145" s="1"/>
    </row>
    <row r="146" spans="1:13" ht="28.5" hidden="1" customHeight="1">
      <c r="A146" s="91">
        <v>2</v>
      </c>
      <c r="B146" s="56">
        <v>7</v>
      </c>
      <c r="C146" s="56"/>
      <c r="D146" s="57"/>
      <c r="E146" s="57"/>
      <c r="F146" s="59"/>
      <c r="G146" s="101" t="s">
        <v>78</v>
      </c>
      <c r="H146" s="60">
        <v>112</v>
      </c>
      <c r="I146" s="142">
        <f>SUM(I147+I152+I160)</f>
        <v>0</v>
      </c>
      <c r="J146" s="152">
        <f>SUM(J147+J152+J160)</f>
        <v>0</v>
      </c>
      <c r="K146" s="142">
        <f>SUM(K147+K152+K160)</f>
        <v>0</v>
      </c>
      <c r="L146" s="141">
        <f>SUM(L147+L152+L160)</f>
        <v>0</v>
      </c>
      <c r="M146" s="1"/>
    </row>
    <row r="147" spans="1:13" ht="12.75" hidden="1" customHeight="1">
      <c r="A147" s="75">
        <v>2</v>
      </c>
      <c r="B147" s="70">
        <v>7</v>
      </c>
      <c r="C147" s="70">
        <v>1</v>
      </c>
      <c r="D147" s="71"/>
      <c r="E147" s="71"/>
      <c r="F147" s="73"/>
      <c r="G147" s="72" t="s">
        <v>79</v>
      </c>
      <c r="H147" s="60">
        <v>113</v>
      </c>
      <c r="I147" s="142">
        <f t="shared" ref="I147:L148" si="12">I148</f>
        <v>0</v>
      </c>
      <c r="J147" s="152">
        <f t="shared" si="12"/>
        <v>0</v>
      </c>
      <c r="K147" s="142">
        <f t="shared" si="12"/>
        <v>0</v>
      </c>
      <c r="L147" s="141">
        <f t="shared" si="12"/>
        <v>0</v>
      </c>
    </row>
    <row r="148" spans="1:13" hidden="1">
      <c r="A148" s="75">
        <v>2</v>
      </c>
      <c r="B148" s="70">
        <v>7</v>
      </c>
      <c r="C148" s="70">
        <v>1</v>
      </c>
      <c r="D148" s="71">
        <v>1</v>
      </c>
      <c r="E148" s="71"/>
      <c r="F148" s="73"/>
      <c r="G148" s="74" t="s">
        <v>79</v>
      </c>
      <c r="H148" s="60">
        <v>114</v>
      </c>
      <c r="I148" s="142">
        <f t="shared" si="12"/>
        <v>0</v>
      </c>
      <c r="J148" s="152">
        <f t="shared" si="12"/>
        <v>0</v>
      </c>
      <c r="K148" s="142">
        <f t="shared" si="12"/>
        <v>0</v>
      </c>
      <c r="L148" s="141">
        <f t="shared" si="12"/>
        <v>0</v>
      </c>
      <c r="M148" s="1"/>
    </row>
    <row r="149" spans="1:13" hidden="1">
      <c r="A149" s="75">
        <v>2</v>
      </c>
      <c r="B149" s="70">
        <v>7</v>
      </c>
      <c r="C149" s="70">
        <v>1</v>
      </c>
      <c r="D149" s="71">
        <v>1</v>
      </c>
      <c r="E149" s="71">
        <v>1</v>
      </c>
      <c r="F149" s="73"/>
      <c r="G149" s="74" t="s">
        <v>79</v>
      </c>
      <c r="H149" s="60">
        <v>115</v>
      </c>
      <c r="I149" s="142">
        <f>SUM(I150:I151)</f>
        <v>0</v>
      </c>
      <c r="J149" s="152">
        <f>SUM(J150:J151)</f>
        <v>0</v>
      </c>
      <c r="K149" s="142">
        <f>SUM(K150:K151)</f>
        <v>0</v>
      </c>
      <c r="L149" s="141">
        <f>SUM(L150:L151)</f>
        <v>0</v>
      </c>
      <c r="M149" s="1"/>
    </row>
    <row r="150" spans="1:13" hidden="1">
      <c r="A150" s="85">
        <v>2</v>
      </c>
      <c r="B150" s="67">
        <v>7</v>
      </c>
      <c r="C150" s="85">
        <v>1</v>
      </c>
      <c r="D150" s="70">
        <v>1</v>
      </c>
      <c r="E150" s="65">
        <v>1</v>
      </c>
      <c r="F150" s="68">
        <v>1</v>
      </c>
      <c r="G150" s="96" t="s">
        <v>80</v>
      </c>
      <c r="H150" s="60">
        <v>116</v>
      </c>
      <c r="I150" s="161">
        <v>0</v>
      </c>
      <c r="J150" s="161">
        <v>0</v>
      </c>
      <c r="K150" s="161">
        <v>0</v>
      </c>
      <c r="L150" s="161">
        <v>0</v>
      </c>
      <c r="M150" s="1"/>
    </row>
    <row r="151" spans="1:13" hidden="1">
      <c r="A151" s="70">
        <v>2</v>
      </c>
      <c r="B151" s="70">
        <v>7</v>
      </c>
      <c r="C151" s="75">
        <v>1</v>
      </c>
      <c r="D151" s="70">
        <v>1</v>
      </c>
      <c r="E151" s="71">
        <v>1</v>
      </c>
      <c r="F151" s="73">
        <v>2</v>
      </c>
      <c r="G151" s="74" t="s">
        <v>81</v>
      </c>
      <c r="H151" s="60">
        <v>117</v>
      </c>
      <c r="I151" s="146">
        <v>0</v>
      </c>
      <c r="J151" s="146">
        <v>0</v>
      </c>
      <c r="K151" s="146">
        <v>0</v>
      </c>
      <c r="L151" s="146">
        <v>0</v>
      </c>
      <c r="M151" s="1"/>
    </row>
    <row r="152" spans="1:13" ht="25.5" hidden="1" customHeight="1">
      <c r="A152" s="79">
        <v>2</v>
      </c>
      <c r="B152" s="80">
        <v>7</v>
      </c>
      <c r="C152" s="79">
        <v>2</v>
      </c>
      <c r="D152" s="80"/>
      <c r="E152" s="81"/>
      <c r="F152" s="83"/>
      <c r="G152" s="82" t="s">
        <v>231</v>
      </c>
      <c r="H152" s="60">
        <v>118</v>
      </c>
      <c r="I152" s="143">
        <f>I153+I157</f>
        <v>0</v>
      </c>
      <c r="J152" s="143">
        <f>J153+J157</f>
        <v>0</v>
      </c>
      <c r="K152" s="143">
        <f>K153+K157</f>
        <v>0</v>
      </c>
      <c r="L152" s="143">
        <f>L153+L157</f>
        <v>0</v>
      </c>
      <c r="M152" s="1"/>
    </row>
    <row r="153" spans="1:13" ht="25.5" hidden="1" customHeight="1">
      <c r="A153" s="75">
        <v>2</v>
      </c>
      <c r="B153" s="70">
        <v>7</v>
      </c>
      <c r="C153" s="75">
        <v>2</v>
      </c>
      <c r="D153" s="70">
        <v>1</v>
      </c>
      <c r="E153" s="71"/>
      <c r="F153" s="73"/>
      <c r="G153" s="74" t="s">
        <v>82</v>
      </c>
      <c r="H153" s="60">
        <v>119</v>
      </c>
      <c r="I153" s="142">
        <f>I154</f>
        <v>0</v>
      </c>
      <c r="J153" s="152">
        <f>J154</f>
        <v>0</v>
      </c>
      <c r="K153" s="142">
        <f>K154</f>
        <v>0</v>
      </c>
      <c r="L153" s="141">
        <f>L154</f>
        <v>0</v>
      </c>
      <c r="M153" s="1"/>
    </row>
    <row r="154" spans="1:13" ht="25.5" hidden="1" customHeight="1">
      <c r="A154" s="75">
        <v>2</v>
      </c>
      <c r="B154" s="70">
        <v>7</v>
      </c>
      <c r="C154" s="75">
        <v>2</v>
      </c>
      <c r="D154" s="70">
        <v>1</v>
      </c>
      <c r="E154" s="71">
        <v>1</v>
      </c>
      <c r="F154" s="73"/>
      <c r="G154" s="74" t="s">
        <v>82</v>
      </c>
      <c r="H154" s="60">
        <v>120</v>
      </c>
      <c r="I154" s="142">
        <f>SUM(I155:I156)</f>
        <v>0</v>
      </c>
      <c r="J154" s="152">
        <f>SUM(J155:J156)</f>
        <v>0</v>
      </c>
      <c r="K154" s="142">
        <f>SUM(K155:K156)</f>
        <v>0</v>
      </c>
      <c r="L154" s="141">
        <f>SUM(L155:L156)</f>
        <v>0</v>
      </c>
      <c r="M154" s="1"/>
    </row>
    <row r="155" spans="1:13" ht="23.25" hidden="1" customHeight="1">
      <c r="A155" s="75">
        <v>2</v>
      </c>
      <c r="B155" s="70">
        <v>7</v>
      </c>
      <c r="C155" s="75">
        <v>2</v>
      </c>
      <c r="D155" s="70">
        <v>1</v>
      </c>
      <c r="E155" s="71">
        <v>1</v>
      </c>
      <c r="F155" s="73">
        <v>1</v>
      </c>
      <c r="G155" s="74" t="s">
        <v>83</v>
      </c>
      <c r="H155" s="60">
        <v>121</v>
      </c>
      <c r="I155" s="146">
        <v>0</v>
      </c>
      <c r="J155" s="146">
        <v>0</v>
      </c>
      <c r="K155" s="146">
        <v>0</v>
      </c>
      <c r="L155" s="146">
        <v>0</v>
      </c>
      <c r="M155" s="1"/>
    </row>
    <row r="156" spans="1:13" ht="26.25" hidden="1" customHeight="1">
      <c r="A156" s="75">
        <v>2</v>
      </c>
      <c r="B156" s="70">
        <v>7</v>
      </c>
      <c r="C156" s="75">
        <v>2</v>
      </c>
      <c r="D156" s="70">
        <v>1</v>
      </c>
      <c r="E156" s="71">
        <v>1</v>
      </c>
      <c r="F156" s="73">
        <v>2</v>
      </c>
      <c r="G156" s="74" t="s">
        <v>84</v>
      </c>
      <c r="H156" s="60">
        <v>122</v>
      </c>
      <c r="I156" s="146">
        <v>0</v>
      </c>
      <c r="J156" s="146">
        <v>0</v>
      </c>
      <c r="K156" s="146">
        <v>0</v>
      </c>
      <c r="L156" s="146">
        <v>0</v>
      </c>
      <c r="M156" s="1"/>
    </row>
    <row r="157" spans="1:13" ht="27.75" hidden="1" customHeight="1">
      <c r="A157" s="75">
        <v>2</v>
      </c>
      <c r="B157" s="70">
        <v>7</v>
      </c>
      <c r="C157" s="75">
        <v>2</v>
      </c>
      <c r="D157" s="70">
        <v>2</v>
      </c>
      <c r="E157" s="71"/>
      <c r="F157" s="73"/>
      <c r="G157" s="74" t="s">
        <v>85</v>
      </c>
      <c r="H157" s="60">
        <v>123</v>
      </c>
      <c r="I157" s="142">
        <f>I158</f>
        <v>0</v>
      </c>
      <c r="J157" s="142">
        <f>J158</f>
        <v>0</v>
      </c>
      <c r="K157" s="142">
        <f>K158</f>
        <v>0</v>
      </c>
      <c r="L157" s="142">
        <f>L158</f>
        <v>0</v>
      </c>
      <c r="M157" s="1"/>
    </row>
    <row r="158" spans="1:13" ht="24.75" hidden="1" customHeight="1">
      <c r="A158" s="75">
        <v>2</v>
      </c>
      <c r="B158" s="70">
        <v>7</v>
      </c>
      <c r="C158" s="75">
        <v>2</v>
      </c>
      <c r="D158" s="70">
        <v>2</v>
      </c>
      <c r="E158" s="71">
        <v>1</v>
      </c>
      <c r="F158" s="73"/>
      <c r="G158" s="74" t="s">
        <v>85</v>
      </c>
      <c r="H158" s="60">
        <v>124</v>
      </c>
      <c r="I158" s="142">
        <f>SUM(I159)</f>
        <v>0</v>
      </c>
      <c r="J158" s="142">
        <f>SUM(J159)</f>
        <v>0</v>
      </c>
      <c r="K158" s="142">
        <f>SUM(K159)</f>
        <v>0</v>
      </c>
      <c r="L158" s="142">
        <f>SUM(L159)</f>
        <v>0</v>
      </c>
      <c r="M158" s="1"/>
    </row>
    <row r="159" spans="1:13" ht="27" hidden="1" customHeight="1">
      <c r="A159" s="75">
        <v>2</v>
      </c>
      <c r="B159" s="70">
        <v>7</v>
      </c>
      <c r="C159" s="75">
        <v>2</v>
      </c>
      <c r="D159" s="70">
        <v>2</v>
      </c>
      <c r="E159" s="71">
        <v>1</v>
      </c>
      <c r="F159" s="73">
        <v>1</v>
      </c>
      <c r="G159" s="74" t="s">
        <v>85</v>
      </c>
      <c r="H159" s="60">
        <v>125</v>
      </c>
      <c r="I159" s="146">
        <v>0</v>
      </c>
      <c r="J159" s="146">
        <v>0</v>
      </c>
      <c r="K159" s="146">
        <v>0</v>
      </c>
      <c r="L159" s="146">
        <v>0</v>
      </c>
      <c r="M159" s="1"/>
    </row>
    <row r="160" spans="1:13" ht="12.75" hidden="1" customHeight="1">
      <c r="A160" s="75">
        <v>2</v>
      </c>
      <c r="B160" s="70">
        <v>7</v>
      </c>
      <c r="C160" s="75">
        <v>3</v>
      </c>
      <c r="D160" s="70"/>
      <c r="E160" s="71"/>
      <c r="F160" s="73"/>
      <c r="G160" s="72" t="s">
        <v>86</v>
      </c>
      <c r="H160" s="60">
        <v>126</v>
      </c>
      <c r="I160" s="142">
        <f t="shared" ref="I160:L161" si="13">I161</f>
        <v>0</v>
      </c>
      <c r="J160" s="152">
        <f t="shared" si="13"/>
        <v>0</v>
      </c>
      <c r="K160" s="142">
        <f t="shared" si="13"/>
        <v>0</v>
      </c>
      <c r="L160" s="141">
        <f t="shared" si="13"/>
        <v>0</v>
      </c>
    </row>
    <row r="161" spans="1:13" ht="12.75" hidden="1" customHeight="1">
      <c r="A161" s="79">
        <v>2</v>
      </c>
      <c r="B161" s="86">
        <v>7</v>
      </c>
      <c r="C161" s="108">
        <v>3</v>
      </c>
      <c r="D161" s="86">
        <v>1</v>
      </c>
      <c r="E161" s="87"/>
      <c r="F161" s="88"/>
      <c r="G161" s="109" t="s">
        <v>86</v>
      </c>
      <c r="H161" s="60">
        <v>127</v>
      </c>
      <c r="I161" s="151">
        <f t="shared" si="13"/>
        <v>0</v>
      </c>
      <c r="J161" s="159">
        <f t="shared" si="13"/>
        <v>0</v>
      </c>
      <c r="K161" s="151">
        <f t="shared" si="13"/>
        <v>0</v>
      </c>
      <c r="L161" s="150">
        <f t="shared" si="13"/>
        <v>0</v>
      </c>
    </row>
    <row r="162" spans="1:13" ht="12.75" hidden="1" customHeight="1">
      <c r="A162" s="75">
        <v>2</v>
      </c>
      <c r="B162" s="70">
        <v>7</v>
      </c>
      <c r="C162" s="75">
        <v>3</v>
      </c>
      <c r="D162" s="70">
        <v>1</v>
      </c>
      <c r="E162" s="71">
        <v>1</v>
      </c>
      <c r="F162" s="73"/>
      <c r="G162" s="74" t="s">
        <v>86</v>
      </c>
      <c r="H162" s="60">
        <v>128</v>
      </c>
      <c r="I162" s="142">
        <f>SUM(I163:I165)</f>
        <v>0</v>
      </c>
      <c r="J162" s="142">
        <f>SUM(J163:J165)</f>
        <v>0</v>
      </c>
      <c r="K162" s="142">
        <f>SUM(K163:K165)</f>
        <v>0</v>
      </c>
      <c r="L162" s="142">
        <f>SUM(L163:L165)</f>
        <v>0</v>
      </c>
    </row>
    <row r="163" spans="1:13" ht="12.75" hidden="1" customHeight="1">
      <c r="A163" s="85">
        <v>2</v>
      </c>
      <c r="B163" s="67">
        <v>7</v>
      </c>
      <c r="C163" s="85">
        <v>3</v>
      </c>
      <c r="D163" s="67">
        <v>1</v>
      </c>
      <c r="E163" s="65">
        <v>1</v>
      </c>
      <c r="F163" s="68">
        <v>1</v>
      </c>
      <c r="G163" s="96" t="s">
        <v>87</v>
      </c>
      <c r="H163" s="60">
        <v>129</v>
      </c>
      <c r="I163" s="161">
        <v>0</v>
      </c>
      <c r="J163" s="161">
        <v>0</v>
      </c>
      <c r="K163" s="161">
        <v>0</v>
      </c>
      <c r="L163" s="161">
        <v>0</v>
      </c>
    </row>
    <row r="164" spans="1:13" ht="25.5" hidden="1" customHeight="1">
      <c r="A164" s="75">
        <v>2</v>
      </c>
      <c r="B164" s="70">
        <v>7</v>
      </c>
      <c r="C164" s="75">
        <v>3</v>
      </c>
      <c r="D164" s="70">
        <v>1</v>
      </c>
      <c r="E164" s="71">
        <v>1</v>
      </c>
      <c r="F164" s="73">
        <v>2</v>
      </c>
      <c r="G164" s="74" t="s">
        <v>88</v>
      </c>
      <c r="H164" s="60">
        <v>130</v>
      </c>
      <c r="I164" s="146">
        <v>0</v>
      </c>
      <c r="J164" s="147">
        <v>0</v>
      </c>
      <c r="K164" s="147">
        <v>0</v>
      </c>
      <c r="L164" s="147">
        <v>0</v>
      </c>
      <c r="M164" s="1"/>
    </row>
    <row r="165" spans="1:13" ht="25.5" hidden="1" customHeight="1">
      <c r="A165" s="91">
        <v>2</v>
      </c>
      <c r="B165" s="91">
        <v>7</v>
      </c>
      <c r="C165" s="91">
        <v>3</v>
      </c>
      <c r="D165" s="78">
        <v>1</v>
      </c>
      <c r="E165" s="64">
        <v>1</v>
      </c>
      <c r="F165" s="110">
        <v>3</v>
      </c>
      <c r="G165" s="111" t="s">
        <v>232</v>
      </c>
      <c r="H165" s="60">
        <v>131</v>
      </c>
      <c r="I165" s="161">
        <v>0</v>
      </c>
      <c r="J165" s="162">
        <v>0</v>
      </c>
      <c r="K165" s="145">
        <v>0</v>
      </c>
      <c r="L165" s="145">
        <v>0</v>
      </c>
      <c r="M165" s="1"/>
    </row>
    <row r="166" spans="1:13" ht="24" hidden="1" customHeight="1">
      <c r="A166" s="91">
        <v>2</v>
      </c>
      <c r="B166" s="91">
        <v>8</v>
      </c>
      <c r="C166" s="56"/>
      <c r="D166" s="78"/>
      <c r="E166" s="64"/>
      <c r="F166" s="110"/>
      <c r="G166" s="69" t="s">
        <v>89</v>
      </c>
      <c r="H166" s="60">
        <v>132</v>
      </c>
      <c r="I166" s="149">
        <f>I167</f>
        <v>0</v>
      </c>
      <c r="J166" s="153">
        <f>J167</f>
        <v>0</v>
      </c>
      <c r="K166" s="149">
        <f>K167</f>
        <v>0</v>
      </c>
      <c r="L166" s="148">
        <f>L167</f>
        <v>0</v>
      </c>
      <c r="M166" s="1"/>
    </row>
    <row r="167" spans="1:13" ht="21.75" hidden="1" customHeight="1">
      <c r="A167" s="79">
        <v>2</v>
      </c>
      <c r="B167" s="79">
        <v>8</v>
      </c>
      <c r="C167" s="79">
        <v>1</v>
      </c>
      <c r="D167" s="80"/>
      <c r="E167" s="81"/>
      <c r="F167" s="83"/>
      <c r="G167" s="96" t="s">
        <v>89</v>
      </c>
      <c r="H167" s="60">
        <v>133</v>
      </c>
      <c r="I167" s="149">
        <f>I168+I173</f>
        <v>0</v>
      </c>
      <c r="J167" s="153">
        <f>J168+J173</f>
        <v>0</v>
      </c>
      <c r="K167" s="149">
        <f>K168+K173</f>
        <v>0</v>
      </c>
      <c r="L167" s="148">
        <f>L168+L173</f>
        <v>0</v>
      </c>
      <c r="M167" s="1"/>
    </row>
    <row r="168" spans="1:13" ht="14.25" hidden="1" customHeight="1">
      <c r="A168" s="75">
        <v>2</v>
      </c>
      <c r="B168" s="70">
        <v>8</v>
      </c>
      <c r="C168" s="72">
        <v>1</v>
      </c>
      <c r="D168" s="70">
        <v>1</v>
      </c>
      <c r="E168" s="71"/>
      <c r="F168" s="73"/>
      <c r="G168" s="74" t="s">
        <v>233</v>
      </c>
      <c r="H168" s="60">
        <v>134</v>
      </c>
      <c r="I168" s="142">
        <f>I169</f>
        <v>0</v>
      </c>
      <c r="J168" s="152">
        <f>J169</f>
        <v>0</v>
      </c>
      <c r="K168" s="142">
        <f>K169</f>
        <v>0</v>
      </c>
      <c r="L168" s="141">
        <f>L169</f>
        <v>0</v>
      </c>
      <c r="M168" s="1"/>
    </row>
    <row r="169" spans="1:13" ht="15.75" hidden="1" customHeight="1">
      <c r="A169" s="75">
        <v>2</v>
      </c>
      <c r="B169" s="70">
        <v>8</v>
      </c>
      <c r="C169" s="66">
        <v>1</v>
      </c>
      <c r="D169" s="67">
        <v>1</v>
      </c>
      <c r="E169" s="65">
        <v>1</v>
      </c>
      <c r="F169" s="68"/>
      <c r="G169" s="74" t="s">
        <v>233</v>
      </c>
      <c r="H169" s="60">
        <v>135</v>
      </c>
      <c r="I169" s="149">
        <f>SUM(I170:I172)</f>
        <v>0</v>
      </c>
      <c r="J169" s="149">
        <f>SUM(J170:J172)</f>
        <v>0</v>
      </c>
      <c r="K169" s="149">
        <f>SUM(K170:K172)</f>
        <v>0</v>
      </c>
      <c r="L169" s="149">
        <f>SUM(L170:L172)</f>
        <v>0</v>
      </c>
      <c r="M169" s="1"/>
    </row>
    <row r="170" spans="1:13" ht="23.25" hidden="1" customHeight="1">
      <c r="A170" s="70">
        <v>2</v>
      </c>
      <c r="B170" s="67">
        <v>8</v>
      </c>
      <c r="C170" s="72">
        <v>1</v>
      </c>
      <c r="D170" s="70">
        <v>1</v>
      </c>
      <c r="E170" s="71">
        <v>1</v>
      </c>
      <c r="F170" s="73">
        <v>1</v>
      </c>
      <c r="G170" s="74" t="s">
        <v>90</v>
      </c>
      <c r="H170" s="60">
        <v>136</v>
      </c>
      <c r="I170" s="146">
        <v>0</v>
      </c>
      <c r="J170" s="146">
        <v>0</v>
      </c>
      <c r="K170" s="146">
        <v>0</v>
      </c>
      <c r="L170" s="146">
        <v>0</v>
      </c>
      <c r="M170" s="1"/>
    </row>
    <row r="171" spans="1:13" ht="17.25" hidden="1" customHeight="1">
      <c r="A171" s="79">
        <v>2</v>
      </c>
      <c r="B171" s="86">
        <v>8</v>
      </c>
      <c r="C171" s="89">
        <v>1</v>
      </c>
      <c r="D171" s="86">
        <v>1</v>
      </c>
      <c r="E171" s="87">
        <v>1</v>
      </c>
      <c r="F171" s="88">
        <v>2</v>
      </c>
      <c r="G171" s="109" t="s">
        <v>234</v>
      </c>
      <c r="H171" s="60">
        <v>137</v>
      </c>
      <c r="I171" s="163">
        <v>0</v>
      </c>
      <c r="J171" s="163">
        <v>0</v>
      </c>
      <c r="K171" s="163">
        <v>0</v>
      </c>
      <c r="L171" s="163">
        <v>0</v>
      </c>
      <c r="M171" s="1"/>
    </row>
    <row r="172" spans="1:13" ht="12.75" hidden="1" customHeight="1">
      <c r="A172" s="79">
        <v>2</v>
      </c>
      <c r="B172" s="86">
        <v>8</v>
      </c>
      <c r="C172" s="89">
        <v>1</v>
      </c>
      <c r="D172" s="86">
        <v>1</v>
      </c>
      <c r="E172" s="87">
        <v>1</v>
      </c>
      <c r="F172" s="88">
        <v>3</v>
      </c>
      <c r="G172" s="109" t="s">
        <v>91</v>
      </c>
      <c r="H172" s="60">
        <v>138</v>
      </c>
      <c r="I172" s="163">
        <v>0</v>
      </c>
      <c r="J172" s="164">
        <v>0</v>
      </c>
      <c r="K172" s="163">
        <v>0</v>
      </c>
      <c r="L172" s="165">
        <v>0</v>
      </c>
    </row>
    <row r="173" spans="1:13" ht="23.25" hidden="1" customHeight="1">
      <c r="A173" s="75">
        <v>2</v>
      </c>
      <c r="B173" s="70">
        <v>8</v>
      </c>
      <c r="C173" s="72">
        <v>1</v>
      </c>
      <c r="D173" s="70">
        <v>2</v>
      </c>
      <c r="E173" s="71"/>
      <c r="F173" s="73"/>
      <c r="G173" s="74" t="s">
        <v>92</v>
      </c>
      <c r="H173" s="60">
        <v>139</v>
      </c>
      <c r="I173" s="142">
        <f t="shared" ref="I173:L174" si="14">I174</f>
        <v>0</v>
      </c>
      <c r="J173" s="152">
        <f t="shared" si="14"/>
        <v>0</v>
      </c>
      <c r="K173" s="142">
        <f t="shared" si="14"/>
        <v>0</v>
      </c>
      <c r="L173" s="141">
        <f t="shared" si="14"/>
        <v>0</v>
      </c>
      <c r="M173" s="1"/>
    </row>
    <row r="174" spans="1:13" ht="12.75" hidden="1" customHeight="1">
      <c r="A174" s="75">
        <v>2</v>
      </c>
      <c r="B174" s="70">
        <v>8</v>
      </c>
      <c r="C174" s="72">
        <v>1</v>
      </c>
      <c r="D174" s="70">
        <v>2</v>
      </c>
      <c r="E174" s="71">
        <v>1</v>
      </c>
      <c r="F174" s="73"/>
      <c r="G174" s="72" t="s">
        <v>92</v>
      </c>
      <c r="H174" s="60">
        <v>140</v>
      </c>
      <c r="I174" s="142">
        <f t="shared" si="14"/>
        <v>0</v>
      </c>
      <c r="J174" s="152">
        <f t="shared" si="14"/>
        <v>0</v>
      </c>
      <c r="K174" s="142">
        <f t="shared" si="14"/>
        <v>0</v>
      </c>
      <c r="L174" s="141">
        <f t="shared" si="14"/>
        <v>0</v>
      </c>
    </row>
    <row r="175" spans="1:13" ht="12.75" hidden="1" customHeight="1">
      <c r="A175" s="79">
        <v>2</v>
      </c>
      <c r="B175" s="80">
        <v>8</v>
      </c>
      <c r="C175" s="82">
        <v>1</v>
      </c>
      <c r="D175" s="80">
        <v>2</v>
      </c>
      <c r="E175" s="81">
        <v>1</v>
      </c>
      <c r="F175" s="83">
        <v>1</v>
      </c>
      <c r="G175" s="72" t="s">
        <v>92</v>
      </c>
      <c r="H175" s="60">
        <v>141</v>
      </c>
      <c r="I175" s="166">
        <v>0</v>
      </c>
      <c r="J175" s="147">
        <v>0</v>
      </c>
      <c r="K175" s="147">
        <v>0</v>
      </c>
      <c r="L175" s="147">
        <v>0</v>
      </c>
    </row>
    <row r="176" spans="1:13" ht="91.5" hidden="1" customHeight="1">
      <c r="A176" s="91">
        <v>2</v>
      </c>
      <c r="B176" s="56">
        <v>9</v>
      </c>
      <c r="C176" s="58"/>
      <c r="D176" s="56"/>
      <c r="E176" s="57"/>
      <c r="F176" s="59"/>
      <c r="G176" s="101" t="s">
        <v>235</v>
      </c>
      <c r="H176" s="60">
        <v>142</v>
      </c>
      <c r="I176" s="142">
        <f>I177+I181</f>
        <v>0</v>
      </c>
      <c r="J176" s="152">
        <f>J177+J181</f>
        <v>0</v>
      </c>
      <c r="K176" s="142">
        <f>K177+K181</f>
        <v>0</v>
      </c>
      <c r="L176" s="141">
        <f>L177+L181</f>
        <v>0</v>
      </c>
      <c r="M176" s="1"/>
    </row>
    <row r="177" spans="1:13" s="82" customFormat="1" ht="39" hidden="1" customHeight="1">
      <c r="A177" s="75">
        <v>2</v>
      </c>
      <c r="B177" s="70">
        <v>9</v>
      </c>
      <c r="C177" s="72">
        <v>1</v>
      </c>
      <c r="D177" s="70"/>
      <c r="E177" s="71"/>
      <c r="F177" s="73"/>
      <c r="G177" s="72" t="s">
        <v>93</v>
      </c>
      <c r="H177" s="60">
        <v>143</v>
      </c>
      <c r="I177" s="142">
        <f t="shared" ref="I177:L179" si="15">I178</f>
        <v>0</v>
      </c>
      <c r="J177" s="152">
        <f t="shared" si="15"/>
        <v>0</v>
      </c>
      <c r="K177" s="142">
        <f t="shared" si="15"/>
        <v>0</v>
      </c>
      <c r="L177" s="141">
        <f t="shared" si="15"/>
        <v>0</v>
      </c>
    </row>
    <row r="178" spans="1:13" ht="42.75" hidden="1" customHeight="1">
      <c r="A178" s="85">
        <v>2</v>
      </c>
      <c r="B178" s="67">
        <v>9</v>
      </c>
      <c r="C178" s="66">
        <v>1</v>
      </c>
      <c r="D178" s="67">
        <v>1</v>
      </c>
      <c r="E178" s="65"/>
      <c r="F178" s="68"/>
      <c r="G178" s="72" t="s">
        <v>93</v>
      </c>
      <c r="H178" s="60">
        <v>144</v>
      </c>
      <c r="I178" s="149">
        <f t="shared" si="15"/>
        <v>0</v>
      </c>
      <c r="J178" s="153">
        <f t="shared" si="15"/>
        <v>0</v>
      </c>
      <c r="K178" s="149">
        <f t="shared" si="15"/>
        <v>0</v>
      </c>
      <c r="L178" s="148">
        <f t="shared" si="15"/>
        <v>0</v>
      </c>
      <c r="M178" s="1"/>
    </row>
    <row r="179" spans="1:13" ht="38.25" hidden="1" customHeight="1">
      <c r="A179" s="75">
        <v>2</v>
      </c>
      <c r="B179" s="70">
        <v>9</v>
      </c>
      <c r="C179" s="75">
        <v>1</v>
      </c>
      <c r="D179" s="70">
        <v>1</v>
      </c>
      <c r="E179" s="71">
        <v>1</v>
      </c>
      <c r="F179" s="73"/>
      <c r="G179" s="72" t="s">
        <v>93</v>
      </c>
      <c r="H179" s="60">
        <v>145</v>
      </c>
      <c r="I179" s="142">
        <f t="shared" si="15"/>
        <v>0</v>
      </c>
      <c r="J179" s="152">
        <f t="shared" si="15"/>
        <v>0</v>
      </c>
      <c r="K179" s="142">
        <f t="shared" si="15"/>
        <v>0</v>
      </c>
      <c r="L179" s="141">
        <f t="shared" si="15"/>
        <v>0</v>
      </c>
      <c r="M179" s="1"/>
    </row>
    <row r="180" spans="1:13" ht="38.25" hidden="1" customHeight="1">
      <c r="A180" s="85">
        <v>2</v>
      </c>
      <c r="B180" s="67">
        <v>9</v>
      </c>
      <c r="C180" s="67">
        <v>1</v>
      </c>
      <c r="D180" s="67">
        <v>1</v>
      </c>
      <c r="E180" s="65">
        <v>1</v>
      </c>
      <c r="F180" s="68">
        <v>1</v>
      </c>
      <c r="G180" s="72" t="s">
        <v>93</v>
      </c>
      <c r="H180" s="60">
        <v>146</v>
      </c>
      <c r="I180" s="161">
        <v>0</v>
      </c>
      <c r="J180" s="161">
        <v>0</v>
      </c>
      <c r="K180" s="161">
        <v>0</v>
      </c>
      <c r="L180" s="161">
        <v>0</v>
      </c>
      <c r="M180" s="1"/>
    </row>
    <row r="181" spans="1:13" ht="89.25" hidden="1" customHeight="1">
      <c r="A181" s="75">
        <v>2</v>
      </c>
      <c r="B181" s="70">
        <v>9</v>
      </c>
      <c r="C181" s="70">
        <v>2</v>
      </c>
      <c r="D181" s="70"/>
      <c r="E181" s="71"/>
      <c r="F181" s="73"/>
      <c r="G181" s="74" t="s">
        <v>236</v>
      </c>
      <c r="H181" s="60">
        <v>147</v>
      </c>
      <c r="I181" s="142">
        <f>SUM(I182+I187)</f>
        <v>0</v>
      </c>
      <c r="J181" s="142">
        <f>SUM(J182+J187)</f>
        <v>0</v>
      </c>
      <c r="K181" s="142">
        <f>SUM(K182+K187)</f>
        <v>0</v>
      </c>
      <c r="L181" s="142">
        <f>SUM(L182+L187)</f>
        <v>0</v>
      </c>
      <c r="M181" s="1"/>
    </row>
    <row r="182" spans="1:13" ht="105" hidden="1" customHeight="1">
      <c r="A182" s="75">
        <v>2</v>
      </c>
      <c r="B182" s="70">
        <v>9</v>
      </c>
      <c r="C182" s="70">
        <v>2</v>
      </c>
      <c r="D182" s="67">
        <v>1</v>
      </c>
      <c r="E182" s="65"/>
      <c r="F182" s="68"/>
      <c r="G182" s="96" t="s">
        <v>237</v>
      </c>
      <c r="H182" s="60">
        <v>148</v>
      </c>
      <c r="I182" s="149">
        <f>I183</f>
        <v>0</v>
      </c>
      <c r="J182" s="153">
        <f>J183</f>
        <v>0</v>
      </c>
      <c r="K182" s="149">
        <f>K183</f>
        <v>0</v>
      </c>
      <c r="L182" s="148">
        <f>L183</f>
        <v>0</v>
      </c>
      <c r="M182" s="1"/>
    </row>
    <row r="183" spans="1:13" ht="105.75" hidden="1" customHeight="1">
      <c r="A183" s="85">
        <v>2</v>
      </c>
      <c r="B183" s="67">
        <v>9</v>
      </c>
      <c r="C183" s="67">
        <v>2</v>
      </c>
      <c r="D183" s="70">
        <v>1</v>
      </c>
      <c r="E183" s="71">
        <v>1</v>
      </c>
      <c r="F183" s="73"/>
      <c r="G183" s="66" t="s">
        <v>238</v>
      </c>
      <c r="H183" s="60">
        <v>149</v>
      </c>
      <c r="I183" s="142">
        <f>SUM(I184:I186)</f>
        <v>0</v>
      </c>
      <c r="J183" s="152">
        <f>SUM(J184:J186)</f>
        <v>0</v>
      </c>
      <c r="K183" s="142">
        <f>SUM(K184:K186)</f>
        <v>0</v>
      </c>
      <c r="L183" s="141">
        <f>SUM(L184:L186)</f>
        <v>0</v>
      </c>
      <c r="M183" s="1"/>
    </row>
    <row r="184" spans="1:13" ht="115.5" hidden="1" customHeight="1">
      <c r="A184" s="79">
        <v>2</v>
      </c>
      <c r="B184" s="86">
        <v>9</v>
      </c>
      <c r="C184" s="86">
        <v>2</v>
      </c>
      <c r="D184" s="86">
        <v>1</v>
      </c>
      <c r="E184" s="87">
        <v>1</v>
      </c>
      <c r="F184" s="88">
        <v>1</v>
      </c>
      <c r="G184" s="66" t="s">
        <v>239</v>
      </c>
      <c r="H184" s="60">
        <v>150</v>
      </c>
      <c r="I184" s="163">
        <v>0</v>
      </c>
      <c r="J184" s="145">
        <v>0</v>
      </c>
      <c r="K184" s="145">
        <v>0</v>
      </c>
      <c r="L184" s="145">
        <v>0</v>
      </c>
      <c r="M184" s="1"/>
    </row>
    <row r="185" spans="1:13" ht="117.75" hidden="1" customHeight="1">
      <c r="A185" s="75">
        <v>2</v>
      </c>
      <c r="B185" s="70">
        <v>9</v>
      </c>
      <c r="C185" s="70">
        <v>2</v>
      </c>
      <c r="D185" s="70">
        <v>1</v>
      </c>
      <c r="E185" s="71">
        <v>1</v>
      </c>
      <c r="F185" s="73">
        <v>2</v>
      </c>
      <c r="G185" s="66" t="s">
        <v>240</v>
      </c>
      <c r="H185" s="60">
        <v>151</v>
      </c>
      <c r="I185" s="163">
        <v>0</v>
      </c>
      <c r="J185" s="155">
        <v>0</v>
      </c>
      <c r="K185" s="155">
        <v>0</v>
      </c>
      <c r="L185" s="155">
        <v>0</v>
      </c>
      <c r="M185" s="1"/>
    </row>
    <row r="186" spans="1:13" ht="114.75" hidden="1" customHeight="1">
      <c r="A186" s="75">
        <v>2</v>
      </c>
      <c r="B186" s="70">
        <v>9</v>
      </c>
      <c r="C186" s="70">
        <v>2</v>
      </c>
      <c r="D186" s="70">
        <v>1</v>
      </c>
      <c r="E186" s="71">
        <v>1</v>
      </c>
      <c r="F186" s="73">
        <v>3</v>
      </c>
      <c r="G186" s="66" t="s">
        <v>241</v>
      </c>
      <c r="H186" s="60">
        <v>152</v>
      </c>
      <c r="I186" s="146">
        <v>0</v>
      </c>
      <c r="J186" s="146">
        <v>0</v>
      </c>
      <c r="K186" s="146">
        <v>0</v>
      </c>
      <c r="L186" s="146">
        <v>0</v>
      </c>
      <c r="M186" s="1"/>
    </row>
    <row r="187" spans="1:13" ht="90" hidden="1" customHeight="1">
      <c r="A187" s="112">
        <v>2</v>
      </c>
      <c r="B187" s="112">
        <v>9</v>
      </c>
      <c r="C187" s="112">
        <v>2</v>
      </c>
      <c r="D187" s="112">
        <v>2</v>
      </c>
      <c r="E187" s="112"/>
      <c r="F187" s="112"/>
      <c r="G187" s="74" t="s">
        <v>242</v>
      </c>
      <c r="H187" s="60">
        <v>153</v>
      </c>
      <c r="I187" s="142">
        <f>I188</f>
        <v>0</v>
      </c>
      <c r="J187" s="152">
        <f>J188</f>
        <v>0</v>
      </c>
      <c r="K187" s="142">
        <f>K188</f>
        <v>0</v>
      </c>
      <c r="L187" s="141">
        <f>L188</f>
        <v>0</v>
      </c>
      <c r="M187" s="1"/>
    </row>
    <row r="188" spans="1:13" ht="91.5" hidden="1" customHeight="1">
      <c r="A188" s="75">
        <v>2</v>
      </c>
      <c r="B188" s="70">
        <v>9</v>
      </c>
      <c r="C188" s="70">
        <v>2</v>
      </c>
      <c r="D188" s="70">
        <v>2</v>
      </c>
      <c r="E188" s="71">
        <v>1</v>
      </c>
      <c r="F188" s="73"/>
      <c r="G188" s="66" t="s">
        <v>243</v>
      </c>
      <c r="H188" s="60">
        <v>154</v>
      </c>
      <c r="I188" s="149">
        <f>SUM(I189:I191)</f>
        <v>0</v>
      </c>
      <c r="J188" s="149">
        <f>SUM(J189:J191)</f>
        <v>0</v>
      </c>
      <c r="K188" s="149">
        <f>SUM(K189:K191)</f>
        <v>0</v>
      </c>
      <c r="L188" s="149">
        <f>SUM(L189:L191)</f>
        <v>0</v>
      </c>
      <c r="M188" s="1"/>
    </row>
    <row r="189" spans="1:13" ht="114" hidden="1" customHeight="1">
      <c r="A189" s="75">
        <v>2</v>
      </c>
      <c r="B189" s="70">
        <v>9</v>
      </c>
      <c r="C189" s="70">
        <v>2</v>
      </c>
      <c r="D189" s="70">
        <v>2</v>
      </c>
      <c r="E189" s="70">
        <v>1</v>
      </c>
      <c r="F189" s="73">
        <v>1</v>
      </c>
      <c r="G189" s="113" t="s">
        <v>244</v>
      </c>
      <c r="H189" s="60">
        <v>155</v>
      </c>
      <c r="I189" s="146">
        <v>0</v>
      </c>
      <c r="J189" s="145">
        <v>0</v>
      </c>
      <c r="K189" s="145">
        <v>0</v>
      </c>
      <c r="L189" s="145">
        <v>0</v>
      </c>
      <c r="M189" s="1"/>
    </row>
    <row r="190" spans="1:13" ht="103.5" hidden="1" customHeight="1">
      <c r="A190" s="80">
        <v>2</v>
      </c>
      <c r="B190" s="82">
        <v>9</v>
      </c>
      <c r="C190" s="80">
        <v>2</v>
      </c>
      <c r="D190" s="81">
        <v>2</v>
      </c>
      <c r="E190" s="81">
        <v>1</v>
      </c>
      <c r="F190" s="83">
        <v>2</v>
      </c>
      <c r="G190" s="82" t="s">
        <v>245</v>
      </c>
      <c r="H190" s="60">
        <v>156</v>
      </c>
      <c r="I190" s="146">
        <v>0</v>
      </c>
      <c r="J190" s="147">
        <v>0</v>
      </c>
      <c r="K190" s="147">
        <v>0</v>
      </c>
      <c r="L190" s="147">
        <v>0</v>
      </c>
      <c r="M190" s="1"/>
    </row>
    <row r="191" spans="1:13" ht="105.75" hidden="1" customHeight="1">
      <c r="A191" s="70">
        <v>2</v>
      </c>
      <c r="B191" s="89">
        <v>9</v>
      </c>
      <c r="C191" s="86">
        <v>2</v>
      </c>
      <c r="D191" s="87">
        <v>2</v>
      </c>
      <c r="E191" s="87">
        <v>1</v>
      </c>
      <c r="F191" s="88">
        <v>3</v>
      </c>
      <c r="G191" s="89" t="s">
        <v>246</v>
      </c>
      <c r="H191" s="60">
        <v>157</v>
      </c>
      <c r="I191" s="146">
        <v>0</v>
      </c>
      <c r="J191" s="155">
        <v>0</v>
      </c>
      <c r="K191" s="155">
        <v>0</v>
      </c>
      <c r="L191" s="155">
        <v>0</v>
      </c>
      <c r="M191" s="1"/>
    </row>
    <row r="192" spans="1:13" ht="76.5" hidden="1" customHeight="1">
      <c r="A192" s="56">
        <v>3</v>
      </c>
      <c r="B192" s="58"/>
      <c r="C192" s="56"/>
      <c r="D192" s="57"/>
      <c r="E192" s="57"/>
      <c r="F192" s="59"/>
      <c r="G192" s="114" t="s">
        <v>94</v>
      </c>
      <c r="H192" s="60">
        <v>158</v>
      </c>
      <c r="I192" s="141">
        <f>SUM(I193+I246+I311)</f>
        <v>0</v>
      </c>
      <c r="J192" s="152">
        <f>SUM(J193+J246+J311)</f>
        <v>0</v>
      </c>
      <c r="K192" s="142">
        <f>SUM(K193+K246+K311)</f>
        <v>0</v>
      </c>
      <c r="L192" s="141">
        <f>SUM(L193+L246+L311)</f>
        <v>0</v>
      </c>
      <c r="M192" s="1"/>
    </row>
    <row r="193" spans="1:13" ht="34.5" hidden="1" customHeight="1">
      <c r="A193" s="91">
        <v>3</v>
      </c>
      <c r="B193" s="56">
        <v>1</v>
      </c>
      <c r="C193" s="78"/>
      <c r="D193" s="64"/>
      <c r="E193" s="64"/>
      <c r="F193" s="110"/>
      <c r="G193" s="115" t="s">
        <v>95</v>
      </c>
      <c r="H193" s="60">
        <v>159</v>
      </c>
      <c r="I193" s="141">
        <f>SUM(I194+I217+I224+I236+I240)</f>
        <v>0</v>
      </c>
      <c r="J193" s="148">
        <f>SUM(J194+J217+J224+J236+J240)</f>
        <v>0</v>
      </c>
      <c r="K193" s="148">
        <f>SUM(K194+K217+K224+K236+K240)</f>
        <v>0</v>
      </c>
      <c r="L193" s="148">
        <f>SUM(L194+L217+L224+L236+L240)</f>
        <v>0</v>
      </c>
      <c r="M193" s="1"/>
    </row>
    <row r="194" spans="1:13" ht="30.75" hidden="1" customHeight="1">
      <c r="A194" s="67">
        <v>3</v>
      </c>
      <c r="B194" s="66">
        <v>1</v>
      </c>
      <c r="C194" s="67">
        <v>1</v>
      </c>
      <c r="D194" s="65"/>
      <c r="E194" s="65"/>
      <c r="F194" s="116"/>
      <c r="G194" s="97" t="s">
        <v>96</v>
      </c>
      <c r="H194" s="60">
        <v>160</v>
      </c>
      <c r="I194" s="148">
        <f>SUM(I195+I198+I203+I209+I214)</f>
        <v>0</v>
      </c>
      <c r="J194" s="152">
        <f>SUM(J195+J198+J203+J209+J214)</f>
        <v>0</v>
      </c>
      <c r="K194" s="142">
        <f>SUM(K195+K198+K203+K209+K214)</f>
        <v>0</v>
      </c>
      <c r="L194" s="141">
        <f>SUM(L195+L198+L203+L209+L214)</f>
        <v>0</v>
      </c>
      <c r="M194" s="1"/>
    </row>
    <row r="195" spans="1:13" ht="33" hidden="1" customHeight="1">
      <c r="A195" s="70">
        <v>3</v>
      </c>
      <c r="B195" s="72">
        <v>1</v>
      </c>
      <c r="C195" s="70">
        <v>1</v>
      </c>
      <c r="D195" s="71">
        <v>1</v>
      </c>
      <c r="E195" s="71"/>
      <c r="F195" s="117"/>
      <c r="G195" s="75" t="s">
        <v>97</v>
      </c>
      <c r="H195" s="60">
        <v>161</v>
      </c>
      <c r="I195" s="141">
        <f t="shared" ref="I195:L196" si="16">I196</f>
        <v>0</v>
      </c>
      <c r="J195" s="153">
        <f t="shared" si="16"/>
        <v>0</v>
      </c>
      <c r="K195" s="149">
        <f t="shared" si="16"/>
        <v>0</v>
      </c>
      <c r="L195" s="148">
        <f t="shared" si="16"/>
        <v>0</v>
      </c>
      <c r="M195" s="1"/>
    </row>
    <row r="196" spans="1:13" ht="24" hidden="1" customHeight="1">
      <c r="A196" s="70">
        <v>3</v>
      </c>
      <c r="B196" s="72">
        <v>1</v>
      </c>
      <c r="C196" s="70">
        <v>1</v>
      </c>
      <c r="D196" s="71">
        <v>1</v>
      </c>
      <c r="E196" s="71">
        <v>1</v>
      </c>
      <c r="F196" s="99"/>
      <c r="G196" s="75" t="s">
        <v>97</v>
      </c>
      <c r="H196" s="60">
        <v>162</v>
      </c>
      <c r="I196" s="148">
        <f t="shared" si="16"/>
        <v>0</v>
      </c>
      <c r="J196" s="141">
        <f t="shared" si="16"/>
        <v>0</v>
      </c>
      <c r="K196" s="141">
        <f t="shared" si="16"/>
        <v>0</v>
      </c>
      <c r="L196" s="141">
        <f t="shared" si="16"/>
        <v>0</v>
      </c>
      <c r="M196" s="1"/>
    </row>
    <row r="197" spans="1:13" ht="31.5" hidden="1" customHeight="1">
      <c r="A197" s="70">
        <v>3</v>
      </c>
      <c r="B197" s="72">
        <v>1</v>
      </c>
      <c r="C197" s="70">
        <v>1</v>
      </c>
      <c r="D197" s="71">
        <v>1</v>
      </c>
      <c r="E197" s="71">
        <v>1</v>
      </c>
      <c r="F197" s="99">
        <v>1</v>
      </c>
      <c r="G197" s="75" t="s">
        <v>97</v>
      </c>
      <c r="H197" s="60">
        <v>163</v>
      </c>
      <c r="I197" s="147">
        <v>0</v>
      </c>
      <c r="J197" s="147">
        <v>0</v>
      </c>
      <c r="K197" s="147">
        <v>0</v>
      </c>
      <c r="L197" s="147">
        <v>0</v>
      </c>
      <c r="M197" s="1"/>
    </row>
    <row r="198" spans="1:13" ht="27.75" hidden="1" customHeight="1">
      <c r="A198" s="67">
        <v>3</v>
      </c>
      <c r="B198" s="65">
        <v>1</v>
      </c>
      <c r="C198" s="65">
        <v>1</v>
      </c>
      <c r="D198" s="65">
        <v>2</v>
      </c>
      <c r="E198" s="65"/>
      <c r="F198" s="68"/>
      <c r="G198" s="66" t="s">
        <v>98</v>
      </c>
      <c r="H198" s="60">
        <v>164</v>
      </c>
      <c r="I198" s="148">
        <f>I199</f>
        <v>0</v>
      </c>
      <c r="J198" s="153">
        <f>J199</f>
        <v>0</v>
      </c>
      <c r="K198" s="149">
        <f>K199</f>
        <v>0</v>
      </c>
      <c r="L198" s="148">
        <f>L199</f>
        <v>0</v>
      </c>
      <c r="M198" s="1"/>
    </row>
    <row r="199" spans="1:13" ht="27.75" hidden="1" customHeight="1">
      <c r="A199" s="70">
        <v>3</v>
      </c>
      <c r="B199" s="71">
        <v>1</v>
      </c>
      <c r="C199" s="71">
        <v>1</v>
      </c>
      <c r="D199" s="71">
        <v>2</v>
      </c>
      <c r="E199" s="71">
        <v>1</v>
      </c>
      <c r="F199" s="73"/>
      <c r="G199" s="66" t="s">
        <v>98</v>
      </c>
      <c r="H199" s="60">
        <v>165</v>
      </c>
      <c r="I199" s="141">
        <f>SUM(I200:I202)</f>
        <v>0</v>
      </c>
      <c r="J199" s="152">
        <f>SUM(J200:J202)</f>
        <v>0</v>
      </c>
      <c r="K199" s="142">
        <f>SUM(K200:K202)</f>
        <v>0</v>
      </c>
      <c r="L199" s="141">
        <f>SUM(L200:L202)</f>
        <v>0</v>
      </c>
      <c r="M199" s="1"/>
    </row>
    <row r="200" spans="1:13" ht="27" hidden="1" customHeight="1">
      <c r="A200" s="67">
        <v>3</v>
      </c>
      <c r="B200" s="65">
        <v>1</v>
      </c>
      <c r="C200" s="65">
        <v>1</v>
      </c>
      <c r="D200" s="65">
        <v>2</v>
      </c>
      <c r="E200" s="65">
        <v>1</v>
      </c>
      <c r="F200" s="68">
        <v>1</v>
      </c>
      <c r="G200" s="66" t="s">
        <v>99</v>
      </c>
      <c r="H200" s="60">
        <v>166</v>
      </c>
      <c r="I200" s="145">
        <v>0</v>
      </c>
      <c r="J200" s="145">
        <v>0</v>
      </c>
      <c r="K200" s="145">
        <v>0</v>
      </c>
      <c r="L200" s="155">
        <v>0</v>
      </c>
      <c r="M200" s="1"/>
    </row>
    <row r="201" spans="1:13" ht="27" hidden="1" customHeight="1">
      <c r="A201" s="70">
        <v>3</v>
      </c>
      <c r="B201" s="71">
        <v>1</v>
      </c>
      <c r="C201" s="71">
        <v>1</v>
      </c>
      <c r="D201" s="71">
        <v>2</v>
      </c>
      <c r="E201" s="71">
        <v>1</v>
      </c>
      <c r="F201" s="73">
        <v>2</v>
      </c>
      <c r="G201" s="72" t="s">
        <v>100</v>
      </c>
      <c r="H201" s="60">
        <v>167</v>
      </c>
      <c r="I201" s="145">
        <v>0</v>
      </c>
      <c r="J201" s="147">
        <v>0</v>
      </c>
      <c r="K201" s="147">
        <v>0</v>
      </c>
      <c r="L201" s="147">
        <v>0</v>
      </c>
      <c r="M201" s="1"/>
    </row>
    <row r="202" spans="1:13" ht="26.25" hidden="1" customHeight="1">
      <c r="A202" s="67">
        <v>3</v>
      </c>
      <c r="B202" s="65">
        <v>1</v>
      </c>
      <c r="C202" s="65">
        <v>1</v>
      </c>
      <c r="D202" s="65">
        <v>2</v>
      </c>
      <c r="E202" s="65">
        <v>1</v>
      </c>
      <c r="F202" s="68">
        <v>3</v>
      </c>
      <c r="G202" s="66" t="s">
        <v>101</v>
      </c>
      <c r="H202" s="60">
        <v>168</v>
      </c>
      <c r="I202" s="145">
        <v>0</v>
      </c>
      <c r="J202" s="145">
        <v>0</v>
      </c>
      <c r="K202" s="145">
        <v>0</v>
      </c>
      <c r="L202" s="155">
        <v>0</v>
      </c>
      <c r="M202" s="1"/>
    </row>
    <row r="203" spans="1:13" ht="27.75" hidden="1" customHeight="1">
      <c r="A203" s="70">
        <v>3</v>
      </c>
      <c r="B203" s="71">
        <v>1</v>
      </c>
      <c r="C203" s="71">
        <v>1</v>
      </c>
      <c r="D203" s="71">
        <v>3</v>
      </c>
      <c r="E203" s="71"/>
      <c r="F203" s="73"/>
      <c r="G203" s="72" t="s">
        <v>102</v>
      </c>
      <c r="H203" s="60">
        <v>169</v>
      </c>
      <c r="I203" s="141">
        <f>I204</f>
        <v>0</v>
      </c>
      <c r="J203" s="152">
        <f>J204</f>
        <v>0</v>
      </c>
      <c r="K203" s="142">
        <f>K204</f>
        <v>0</v>
      </c>
      <c r="L203" s="141">
        <f>L204</f>
        <v>0</v>
      </c>
      <c r="M203" s="1"/>
    </row>
    <row r="204" spans="1:13" ht="23.25" hidden="1" customHeight="1">
      <c r="A204" s="70">
        <v>3</v>
      </c>
      <c r="B204" s="71">
        <v>1</v>
      </c>
      <c r="C204" s="71">
        <v>1</v>
      </c>
      <c r="D204" s="71">
        <v>3</v>
      </c>
      <c r="E204" s="71">
        <v>1</v>
      </c>
      <c r="F204" s="73"/>
      <c r="G204" s="72" t="s">
        <v>102</v>
      </c>
      <c r="H204" s="60">
        <v>170</v>
      </c>
      <c r="I204" s="141">
        <f>SUM(I205:I208)</f>
        <v>0</v>
      </c>
      <c r="J204" s="141">
        <f>SUM(J205:J208)</f>
        <v>0</v>
      </c>
      <c r="K204" s="141">
        <f>SUM(K205:K208)</f>
        <v>0</v>
      </c>
      <c r="L204" s="141">
        <f>SUM(L205:L208)</f>
        <v>0</v>
      </c>
      <c r="M204" s="1"/>
    </row>
    <row r="205" spans="1:13" ht="23.25" hidden="1" customHeight="1">
      <c r="A205" s="70">
        <v>3</v>
      </c>
      <c r="B205" s="71">
        <v>1</v>
      </c>
      <c r="C205" s="71">
        <v>1</v>
      </c>
      <c r="D205" s="71">
        <v>3</v>
      </c>
      <c r="E205" s="71">
        <v>1</v>
      </c>
      <c r="F205" s="73">
        <v>1</v>
      </c>
      <c r="G205" s="72" t="s">
        <v>103</v>
      </c>
      <c r="H205" s="60">
        <v>171</v>
      </c>
      <c r="I205" s="147">
        <v>0</v>
      </c>
      <c r="J205" s="147">
        <v>0</v>
      </c>
      <c r="K205" s="147">
        <v>0</v>
      </c>
      <c r="L205" s="155">
        <v>0</v>
      </c>
      <c r="M205" s="1"/>
    </row>
    <row r="206" spans="1:13" ht="29.25" hidden="1" customHeight="1">
      <c r="A206" s="70">
        <v>3</v>
      </c>
      <c r="B206" s="71">
        <v>1</v>
      </c>
      <c r="C206" s="71">
        <v>1</v>
      </c>
      <c r="D206" s="71">
        <v>3</v>
      </c>
      <c r="E206" s="71">
        <v>1</v>
      </c>
      <c r="F206" s="73">
        <v>2</v>
      </c>
      <c r="G206" s="72" t="s">
        <v>104</v>
      </c>
      <c r="H206" s="60">
        <v>172</v>
      </c>
      <c r="I206" s="147">
        <v>0</v>
      </c>
      <c r="J206" s="147">
        <v>0</v>
      </c>
      <c r="K206" s="147">
        <v>0</v>
      </c>
      <c r="L206" s="147">
        <v>0</v>
      </c>
      <c r="M206" s="1"/>
    </row>
    <row r="207" spans="1:13" ht="27" hidden="1" customHeight="1">
      <c r="A207" s="70">
        <v>3</v>
      </c>
      <c r="B207" s="71">
        <v>1</v>
      </c>
      <c r="C207" s="71">
        <v>1</v>
      </c>
      <c r="D207" s="71">
        <v>3</v>
      </c>
      <c r="E207" s="71">
        <v>1</v>
      </c>
      <c r="F207" s="73">
        <v>3</v>
      </c>
      <c r="G207" s="75" t="s">
        <v>105</v>
      </c>
      <c r="H207" s="60">
        <v>173</v>
      </c>
      <c r="I207" s="147">
        <v>0</v>
      </c>
      <c r="J207" s="165">
        <v>0</v>
      </c>
      <c r="K207" s="165">
        <v>0</v>
      </c>
      <c r="L207" s="165">
        <v>0</v>
      </c>
      <c r="M207" s="1"/>
    </row>
    <row r="208" spans="1:13" ht="25.5" hidden="1" customHeight="1">
      <c r="A208" s="80">
        <v>3</v>
      </c>
      <c r="B208" s="81">
        <v>1</v>
      </c>
      <c r="C208" s="81">
        <v>1</v>
      </c>
      <c r="D208" s="81">
        <v>3</v>
      </c>
      <c r="E208" s="81">
        <v>1</v>
      </c>
      <c r="F208" s="83">
        <v>4</v>
      </c>
      <c r="G208" s="106" t="s">
        <v>106</v>
      </c>
      <c r="H208" s="60">
        <v>174</v>
      </c>
      <c r="I208" s="147">
        <v>0</v>
      </c>
      <c r="J208" s="167">
        <v>0</v>
      </c>
      <c r="K208" s="147">
        <v>0</v>
      </c>
      <c r="L208" s="147">
        <v>0</v>
      </c>
      <c r="M208" s="1"/>
    </row>
    <row r="209" spans="1:13" ht="27" hidden="1" customHeight="1">
      <c r="A209" s="80">
        <v>3</v>
      </c>
      <c r="B209" s="81">
        <v>1</v>
      </c>
      <c r="C209" s="81">
        <v>1</v>
      </c>
      <c r="D209" s="81">
        <v>4</v>
      </c>
      <c r="E209" s="81"/>
      <c r="F209" s="83"/>
      <c r="G209" s="70" t="s">
        <v>107</v>
      </c>
      <c r="H209" s="60">
        <v>175</v>
      </c>
      <c r="I209" s="141">
        <f>I210</f>
        <v>0</v>
      </c>
      <c r="J209" s="154">
        <f>J210</f>
        <v>0</v>
      </c>
      <c r="K209" s="143">
        <f>K210</f>
        <v>0</v>
      </c>
      <c r="L209" s="144">
        <f>L210</f>
        <v>0</v>
      </c>
      <c r="M209" s="1"/>
    </row>
    <row r="210" spans="1:13" ht="27.75" hidden="1" customHeight="1">
      <c r="A210" s="70">
        <v>3</v>
      </c>
      <c r="B210" s="71">
        <v>1</v>
      </c>
      <c r="C210" s="71">
        <v>1</v>
      </c>
      <c r="D210" s="71">
        <v>4</v>
      </c>
      <c r="E210" s="71">
        <v>1</v>
      </c>
      <c r="F210" s="73"/>
      <c r="G210" s="70" t="s">
        <v>107</v>
      </c>
      <c r="H210" s="60">
        <v>176</v>
      </c>
      <c r="I210" s="148">
        <f>SUM(I211:I213)</f>
        <v>0</v>
      </c>
      <c r="J210" s="152">
        <f>SUM(J211:J213)</f>
        <v>0</v>
      </c>
      <c r="K210" s="142">
        <f>SUM(K211:K213)</f>
        <v>0</v>
      </c>
      <c r="L210" s="141">
        <f>SUM(L211:L213)</f>
        <v>0</v>
      </c>
      <c r="M210" s="1"/>
    </row>
    <row r="211" spans="1:13" ht="24.75" hidden="1" customHeight="1">
      <c r="A211" s="70">
        <v>3</v>
      </c>
      <c r="B211" s="71">
        <v>1</v>
      </c>
      <c r="C211" s="71">
        <v>1</v>
      </c>
      <c r="D211" s="71">
        <v>4</v>
      </c>
      <c r="E211" s="71">
        <v>1</v>
      </c>
      <c r="F211" s="73">
        <v>1</v>
      </c>
      <c r="G211" s="72" t="s">
        <v>108</v>
      </c>
      <c r="H211" s="60">
        <v>177</v>
      </c>
      <c r="I211" s="147">
        <v>0</v>
      </c>
      <c r="J211" s="147">
        <v>0</v>
      </c>
      <c r="K211" s="147">
        <v>0</v>
      </c>
      <c r="L211" s="155">
        <v>0</v>
      </c>
      <c r="M211" s="1"/>
    </row>
    <row r="212" spans="1:13" ht="25.5" hidden="1" customHeight="1">
      <c r="A212" s="67">
        <v>3</v>
      </c>
      <c r="B212" s="65">
        <v>1</v>
      </c>
      <c r="C212" s="65">
        <v>1</v>
      </c>
      <c r="D212" s="65">
        <v>4</v>
      </c>
      <c r="E212" s="65">
        <v>1</v>
      </c>
      <c r="F212" s="68">
        <v>2</v>
      </c>
      <c r="G212" s="66" t="s">
        <v>202</v>
      </c>
      <c r="H212" s="60">
        <v>178</v>
      </c>
      <c r="I212" s="147">
        <v>0</v>
      </c>
      <c r="J212" s="145">
        <v>0</v>
      </c>
      <c r="K212" s="146">
        <v>0</v>
      </c>
      <c r="L212" s="147">
        <v>0</v>
      </c>
      <c r="M212" s="1"/>
    </row>
    <row r="213" spans="1:13" ht="31.5" hidden="1" customHeight="1">
      <c r="A213" s="70">
        <v>3</v>
      </c>
      <c r="B213" s="71">
        <v>1</v>
      </c>
      <c r="C213" s="71">
        <v>1</v>
      </c>
      <c r="D213" s="71">
        <v>4</v>
      </c>
      <c r="E213" s="71">
        <v>1</v>
      </c>
      <c r="F213" s="73">
        <v>3</v>
      </c>
      <c r="G213" s="72" t="s">
        <v>109</v>
      </c>
      <c r="H213" s="60">
        <v>179</v>
      </c>
      <c r="I213" s="147">
        <v>0</v>
      </c>
      <c r="J213" s="145">
        <v>0</v>
      </c>
      <c r="K213" s="145">
        <v>0</v>
      </c>
      <c r="L213" s="147">
        <v>0</v>
      </c>
      <c r="M213" s="1"/>
    </row>
    <row r="214" spans="1:13" ht="25.5" hidden="1" customHeight="1">
      <c r="A214" s="70">
        <v>3</v>
      </c>
      <c r="B214" s="71">
        <v>1</v>
      </c>
      <c r="C214" s="71">
        <v>1</v>
      </c>
      <c r="D214" s="71">
        <v>5</v>
      </c>
      <c r="E214" s="71"/>
      <c r="F214" s="73"/>
      <c r="G214" s="72" t="s">
        <v>110</v>
      </c>
      <c r="H214" s="60">
        <v>180</v>
      </c>
      <c r="I214" s="141">
        <f t="shared" ref="I214:L215" si="17">I215</f>
        <v>0</v>
      </c>
      <c r="J214" s="152">
        <f t="shared" si="17"/>
        <v>0</v>
      </c>
      <c r="K214" s="142">
        <f t="shared" si="17"/>
        <v>0</v>
      </c>
      <c r="L214" s="141">
        <f t="shared" si="17"/>
        <v>0</v>
      </c>
      <c r="M214" s="1"/>
    </row>
    <row r="215" spans="1:13" ht="26.25" hidden="1" customHeight="1">
      <c r="A215" s="80">
        <v>3</v>
      </c>
      <c r="B215" s="81">
        <v>1</v>
      </c>
      <c r="C215" s="81">
        <v>1</v>
      </c>
      <c r="D215" s="81">
        <v>5</v>
      </c>
      <c r="E215" s="81">
        <v>1</v>
      </c>
      <c r="F215" s="83"/>
      <c r="G215" s="72" t="s">
        <v>110</v>
      </c>
      <c r="H215" s="60">
        <v>181</v>
      </c>
      <c r="I215" s="142">
        <f t="shared" si="17"/>
        <v>0</v>
      </c>
      <c r="J215" s="142">
        <f t="shared" si="17"/>
        <v>0</v>
      </c>
      <c r="K215" s="142">
        <f t="shared" si="17"/>
        <v>0</v>
      </c>
      <c r="L215" s="142">
        <f t="shared" si="17"/>
        <v>0</v>
      </c>
      <c r="M215" s="1"/>
    </row>
    <row r="216" spans="1:13" ht="27" hidden="1" customHeight="1">
      <c r="A216" s="70">
        <v>3</v>
      </c>
      <c r="B216" s="71">
        <v>1</v>
      </c>
      <c r="C216" s="71">
        <v>1</v>
      </c>
      <c r="D216" s="71">
        <v>5</v>
      </c>
      <c r="E216" s="71">
        <v>1</v>
      </c>
      <c r="F216" s="73">
        <v>1</v>
      </c>
      <c r="G216" s="72" t="s">
        <v>110</v>
      </c>
      <c r="H216" s="60">
        <v>182</v>
      </c>
      <c r="I216" s="145">
        <v>0</v>
      </c>
      <c r="J216" s="147">
        <v>0</v>
      </c>
      <c r="K216" s="147">
        <v>0</v>
      </c>
      <c r="L216" s="147">
        <v>0</v>
      </c>
      <c r="M216" s="1"/>
    </row>
    <row r="217" spans="1:13" ht="26.25" hidden="1" customHeight="1">
      <c r="A217" s="80">
        <v>3</v>
      </c>
      <c r="B217" s="81">
        <v>1</v>
      </c>
      <c r="C217" s="81">
        <v>2</v>
      </c>
      <c r="D217" s="81"/>
      <c r="E217" s="81"/>
      <c r="F217" s="83"/>
      <c r="G217" s="118" t="s">
        <v>111</v>
      </c>
      <c r="H217" s="60">
        <v>183</v>
      </c>
      <c r="I217" s="141">
        <f t="shared" ref="I217:L218" si="18">I218</f>
        <v>0</v>
      </c>
      <c r="J217" s="154">
        <f t="shared" si="18"/>
        <v>0</v>
      </c>
      <c r="K217" s="143">
        <f t="shared" si="18"/>
        <v>0</v>
      </c>
      <c r="L217" s="144">
        <f t="shared" si="18"/>
        <v>0</v>
      </c>
      <c r="M217" s="1"/>
    </row>
    <row r="218" spans="1:13" ht="25.5" hidden="1" customHeight="1">
      <c r="A218" s="70">
        <v>3</v>
      </c>
      <c r="B218" s="71">
        <v>1</v>
      </c>
      <c r="C218" s="71">
        <v>2</v>
      </c>
      <c r="D218" s="71">
        <v>1</v>
      </c>
      <c r="E218" s="71"/>
      <c r="F218" s="73"/>
      <c r="G218" s="82" t="s">
        <v>111</v>
      </c>
      <c r="H218" s="60">
        <v>184</v>
      </c>
      <c r="I218" s="148">
        <f t="shared" si="18"/>
        <v>0</v>
      </c>
      <c r="J218" s="152">
        <f t="shared" si="18"/>
        <v>0</v>
      </c>
      <c r="K218" s="142">
        <f t="shared" si="18"/>
        <v>0</v>
      </c>
      <c r="L218" s="141">
        <f t="shared" si="18"/>
        <v>0</v>
      </c>
      <c r="M218" s="1"/>
    </row>
    <row r="219" spans="1:13" ht="26.25" hidden="1" customHeight="1">
      <c r="A219" s="67">
        <v>3</v>
      </c>
      <c r="B219" s="65">
        <v>1</v>
      </c>
      <c r="C219" s="65">
        <v>2</v>
      </c>
      <c r="D219" s="65">
        <v>1</v>
      </c>
      <c r="E219" s="65">
        <v>1</v>
      </c>
      <c r="F219" s="68"/>
      <c r="G219" s="82" t="s">
        <v>111</v>
      </c>
      <c r="H219" s="60">
        <v>185</v>
      </c>
      <c r="I219" s="141">
        <f>SUM(I220:I223)</f>
        <v>0</v>
      </c>
      <c r="J219" s="153">
        <f>SUM(J220:J223)</f>
        <v>0</v>
      </c>
      <c r="K219" s="149">
        <f>SUM(K220:K223)</f>
        <v>0</v>
      </c>
      <c r="L219" s="148">
        <f>SUM(L220:L223)</f>
        <v>0</v>
      </c>
      <c r="M219" s="1"/>
    </row>
    <row r="220" spans="1:13" ht="41.25" hidden="1" customHeight="1">
      <c r="A220" s="70">
        <v>3</v>
      </c>
      <c r="B220" s="71">
        <v>1</v>
      </c>
      <c r="C220" s="71">
        <v>2</v>
      </c>
      <c r="D220" s="71">
        <v>1</v>
      </c>
      <c r="E220" s="71">
        <v>1</v>
      </c>
      <c r="F220" s="73">
        <v>2</v>
      </c>
      <c r="G220" s="72" t="s">
        <v>247</v>
      </c>
      <c r="H220" s="60">
        <v>186</v>
      </c>
      <c r="I220" s="147">
        <v>0</v>
      </c>
      <c r="J220" s="147">
        <v>0</v>
      </c>
      <c r="K220" s="147">
        <v>0</v>
      </c>
      <c r="L220" s="147">
        <v>0</v>
      </c>
      <c r="M220" s="1"/>
    </row>
    <row r="221" spans="1:13" ht="26.25" hidden="1" customHeight="1">
      <c r="A221" s="70">
        <v>3</v>
      </c>
      <c r="B221" s="71">
        <v>1</v>
      </c>
      <c r="C221" s="71">
        <v>2</v>
      </c>
      <c r="D221" s="70">
        <v>1</v>
      </c>
      <c r="E221" s="71">
        <v>1</v>
      </c>
      <c r="F221" s="73">
        <v>3</v>
      </c>
      <c r="G221" s="72" t="s">
        <v>112</v>
      </c>
      <c r="H221" s="60">
        <v>187</v>
      </c>
      <c r="I221" s="147">
        <v>0</v>
      </c>
      <c r="J221" s="147">
        <v>0</v>
      </c>
      <c r="K221" s="147">
        <v>0</v>
      </c>
      <c r="L221" s="147">
        <v>0</v>
      </c>
      <c r="M221" s="1"/>
    </row>
    <row r="222" spans="1:13" ht="27.75" hidden="1" customHeight="1">
      <c r="A222" s="70">
        <v>3</v>
      </c>
      <c r="B222" s="71">
        <v>1</v>
      </c>
      <c r="C222" s="71">
        <v>2</v>
      </c>
      <c r="D222" s="70">
        <v>1</v>
      </c>
      <c r="E222" s="71">
        <v>1</v>
      </c>
      <c r="F222" s="73">
        <v>4</v>
      </c>
      <c r="G222" s="72" t="s">
        <v>113</v>
      </c>
      <c r="H222" s="60">
        <v>188</v>
      </c>
      <c r="I222" s="147">
        <v>0</v>
      </c>
      <c r="J222" s="147">
        <v>0</v>
      </c>
      <c r="K222" s="147">
        <v>0</v>
      </c>
      <c r="L222" s="147">
        <v>0</v>
      </c>
      <c r="M222" s="1"/>
    </row>
    <row r="223" spans="1:13" ht="27" hidden="1" customHeight="1">
      <c r="A223" s="80">
        <v>3</v>
      </c>
      <c r="B223" s="87">
        <v>1</v>
      </c>
      <c r="C223" s="87">
        <v>2</v>
      </c>
      <c r="D223" s="86">
        <v>1</v>
      </c>
      <c r="E223" s="87">
        <v>1</v>
      </c>
      <c r="F223" s="88">
        <v>5</v>
      </c>
      <c r="G223" s="89" t="s">
        <v>114</v>
      </c>
      <c r="H223" s="60">
        <v>189</v>
      </c>
      <c r="I223" s="147">
        <v>0</v>
      </c>
      <c r="J223" s="147">
        <v>0</v>
      </c>
      <c r="K223" s="147">
        <v>0</v>
      </c>
      <c r="L223" s="155">
        <v>0</v>
      </c>
      <c r="M223" s="1"/>
    </row>
    <row r="224" spans="1:13" ht="29.25" hidden="1" customHeight="1">
      <c r="A224" s="70">
        <v>3</v>
      </c>
      <c r="B224" s="71">
        <v>1</v>
      </c>
      <c r="C224" s="71">
        <v>3</v>
      </c>
      <c r="D224" s="70"/>
      <c r="E224" s="71"/>
      <c r="F224" s="73"/>
      <c r="G224" s="74" t="s">
        <v>115</v>
      </c>
      <c r="H224" s="60">
        <v>190</v>
      </c>
      <c r="I224" s="141">
        <f>SUM(I225+I228)</f>
        <v>0</v>
      </c>
      <c r="J224" s="152">
        <f>SUM(J225+J228)</f>
        <v>0</v>
      </c>
      <c r="K224" s="142">
        <f>SUM(K225+K228)</f>
        <v>0</v>
      </c>
      <c r="L224" s="141">
        <f>SUM(L225+L228)</f>
        <v>0</v>
      </c>
      <c r="M224" s="1"/>
    </row>
    <row r="225" spans="1:16" ht="27.75" hidden="1" customHeight="1">
      <c r="A225" s="67">
        <v>3</v>
      </c>
      <c r="B225" s="65">
        <v>1</v>
      </c>
      <c r="C225" s="65">
        <v>3</v>
      </c>
      <c r="D225" s="67">
        <v>1</v>
      </c>
      <c r="E225" s="70"/>
      <c r="F225" s="68"/>
      <c r="G225" s="66" t="s">
        <v>116</v>
      </c>
      <c r="H225" s="60">
        <v>191</v>
      </c>
      <c r="I225" s="148">
        <f t="shared" ref="I225:L226" si="19">I226</f>
        <v>0</v>
      </c>
      <c r="J225" s="153">
        <f t="shared" si="19"/>
        <v>0</v>
      </c>
      <c r="K225" s="149">
        <f t="shared" si="19"/>
        <v>0</v>
      </c>
      <c r="L225" s="148">
        <f t="shared" si="19"/>
        <v>0</v>
      </c>
      <c r="M225" s="1"/>
    </row>
    <row r="226" spans="1:16" ht="30.75" hidden="1" customHeight="1">
      <c r="A226" s="70">
        <v>3</v>
      </c>
      <c r="B226" s="71">
        <v>1</v>
      </c>
      <c r="C226" s="71">
        <v>3</v>
      </c>
      <c r="D226" s="70">
        <v>1</v>
      </c>
      <c r="E226" s="70">
        <v>1</v>
      </c>
      <c r="F226" s="73"/>
      <c r="G226" s="66" t="s">
        <v>116</v>
      </c>
      <c r="H226" s="60">
        <v>192</v>
      </c>
      <c r="I226" s="141">
        <f t="shared" si="19"/>
        <v>0</v>
      </c>
      <c r="J226" s="152">
        <f t="shared" si="19"/>
        <v>0</v>
      </c>
      <c r="K226" s="142">
        <f t="shared" si="19"/>
        <v>0</v>
      </c>
      <c r="L226" s="141">
        <f t="shared" si="19"/>
        <v>0</v>
      </c>
      <c r="M226" s="1"/>
    </row>
    <row r="227" spans="1:16" ht="27.75" hidden="1" customHeight="1">
      <c r="A227" s="70">
        <v>3</v>
      </c>
      <c r="B227" s="72">
        <v>1</v>
      </c>
      <c r="C227" s="70">
        <v>3</v>
      </c>
      <c r="D227" s="71">
        <v>1</v>
      </c>
      <c r="E227" s="71">
        <v>1</v>
      </c>
      <c r="F227" s="73">
        <v>1</v>
      </c>
      <c r="G227" s="66" t="s">
        <v>116</v>
      </c>
      <c r="H227" s="60">
        <v>193</v>
      </c>
      <c r="I227" s="155">
        <v>0</v>
      </c>
      <c r="J227" s="155">
        <v>0</v>
      </c>
      <c r="K227" s="155">
        <v>0</v>
      </c>
      <c r="L227" s="155">
        <v>0</v>
      </c>
      <c r="M227" s="1"/>
    </row>
    <row r="228" spans="1:16" ht="30.75" hidden="1" customHeight="1">
      <c r="A228" s="70">
        <v>3</v>
      </c>
      <c r="B228" s="72">
        <v>1</v>
      </c>
      <c r="C228" s="70">
        <v>3</v>
      </c>
      <c r="D228" s="71">
        <v>2</v>
      </c>
      <c r="E228" s="71"/>
      <c r="F228" s="73"/>
      <c r="G228" s="72" t="s">
        <v>117</v>
      </c>
      <c r="H228" s="60">
        <v>194</v>
      </c>
      <c r="I228" s="141">
        <f>I229</f>
        <v>0</v>
      </c>
      <c r="J228" s="152">
        <f>J229</f>
        <v>0</v>
      </c>
      <c r="K228" s="142">
        <f>K229</f>
        <v>0</v>
      </c>
      <c r="L228" s="141">
        <f>L229</f>
        <v>0</v>
      </c>
      <c r="M228" s="1"/>
    </row>
    <row r="229" spans="1:16" ht="27" hidden="1" customHeight="1">
      <c r="A229" s="67">
        <v>3</v>
      </c>
      <c r="B229" s="66">
        <v>1</v>
      </c>
      <c r="C229" s="67">
        <v>3</v>
      </c>
      <c r="D229" s="65">
        <v>2</v>
      </c>
      <c r="E229" s="65">
        <v>1</v>
      </c>
      <c r="F229" s="68"/>
      <c r="G229" s="74" t="s">
        <v>117</v>
      </c>
      <c r="H229" s="60">
        <v>195</v>
      </c>
      <c r="I229" s="141">
        <f t="shared" ref="I229:P229" si="20">SUM(I230:I235)</f>
        <v>0</v>
      </c>
      <c r="J229" s="141">
        <f t="shared" si="20"/>
        <v>0</v>
      </c>
      <c r="K229" s="141">
        <f t="shared" si="20"/>
        <v>0</v>
      </c>
      <c r="L229" s="141">
        <f t="shared" si="20"/>
        <v>0</v>
      </c>
      <c r="M229" s="119">
        <f t="shared" si="20"/>
        <v>0</v>
      </c>
      <c r="N229" s="119">
        <f t="shared" si="20"/>
        <v>0</v>
      </c>
      <c r="O229" s="119">
        <f t="shared" si="20"/>
        <v>0</v>
      </c>
      <c r="P229" s="119">
        <f t="shared" si="20"/>
        <v>0</v>
      </c>
    </row>
    <row r="230" spans="1:16" ht="24.75" hidden="1" customHeight="1">
      <c r="A230" s="70">
        <v>3</v>
      </c>
      <c r="B230" s="72">
        <v>1</v>
      </c>
      <c r="C230" s="70">
        <v>3</v>
      </c>
      <c r="D230" s="71">
        <v>2</v>
      </c>
      <c r="E230" s="71">
        <v>1</v>
      </c>
      <c r="F230" s="73">
        <v>1</v>
      </c>
      <c r="G230" s="74" t="s">
        <v>118</v>
      </c>
      <c r="H230" s="60">
        <v>196</v>
      </c>
      <c r="I230" s="147">
        <v>0</v>
      </c>
      <c r="J230" s="147">
        <v>0</v>
      </c>
      <c r="K230" s="147">
        <v>0</v>
      </c>
      <c r="L230" s="155">
        <v>0</v>
      </c>
      <c r="M230" s="1"/>
    </row>
    <row r="231" spans="1:16" ht="26.25" hidden="1" customHeight="1">
      <c r="A231" s="70">
        <v>3</v>
      </c>
      <c r="B231" s="72">
        <v>1</v>
      </c>
      <c r="C231" s="70">
        <v>3</v>
      </c>
      <c r="D231" s="71">
        <v>2</v>
      </c>
      <c r="E231" s="71">
        <v>1</v>
      </c>
      <c r="F231" s="73">
        <v>2</v>
      </c>
      <c r="G231" s="74" t="s">
        <v>119</v>
      </c>
      <c r="H231" s="60">
        <v>197</v>
      </c>
      <c r="I231" s="147">
        <v>0</v>
      </c>
      <c r="J231" s="147">
        <v>0</v>
      </c>
      <c r="K231" s="147">
        <v>0</v>
      </c>
      <c r="L231" s="147">
        <v>0</v>
      </c>
      <c r="M231" s="1"/>
    </row>
    <row r="232" spans="1:16" ht="26.25" hidden="1" customHeight="1">
      <c r="A232" s="70">
        <v>3</v>
      </c>
      <c r="B232" s="72">
        <v>1</v>
      </c>
      <c r="C232" s="70">
        <v>3</v>
      </c>
      <c r="D232" s="71">
        <v>2</v>
      </c>
      <c r="E232" s="71">
        <v>1</v>
      </c>
      <c r="F232" s="73">
        <v>3</v>
      </c>
      <c r="G232" s="74" t="s">
        <v>120</v>
      </c>
      <c r="H232" s="60">
        <v>198</v>
      </c>
      <c r="I232" s="147">
        <v>0</v>
      </c>
      <c r="J232" s="147">
        <v>0</v>
      </c>
      <c r="K232" s="147">
        <v>0</v>
      </c>
      <c r="L232" s="147">
        <v>0</v>
      </c>
      <c r="M232" s="1"/>
    </row>
    <row r="233" spans="1:16" ht="27.75" hidden="1" customHeight="1">
      <c r="A233" s="70">
        <v>3</v>
      </c>
      <c r="B233" s="72">
        <v>1</v>
      </c>
      <c r="C233" s="70">
        <v>3</v>
      </c>
      <c r="D233" s="71">
        <v>2</v>
      </c>
      <c r="E233" s="71">
        <v>1</v>
      </c>
      <c r="F233" s="73">
        <v>4</v>
      </c>
      <c r="G233" s="74" t="s">
        <v>203</v>
      </c>
      <c r="H233" s="60">
        <v>199</v>
      </c>
      <c r="I233" s="147">
        <v>0</v>
      </c>
      <c r="J233" s="147">
        <v>0</v>
      </c>
      <c r="K233" s="147">
        <v>0</v>
      </c>
      <c r="L233" s="155">
        <v>0</v>
      </c>
      <c r="M233" s="1"/>
    </row>
    <row r="234" spans="1:16" ht="29.25" hidden="1" customHeight="1">
      <c r="A234" s="70">
        <v>3</v>
      </c>
      <c r="B234" s="72">
        <v>1</v>
      </c>
      <c r="C234" s="70">
        <v>3</v>
      </c>
      <c r="D234" s="71">
        <v>2</v>
      </c>
      <c r="E234" s="71">
        <v>1</v>
      </c>
      <c r="F234" s="73">
        <v>5</v>
      </c>
      <c r="G234" s="96" t="s">
        <v>121</v>
      </c>
      <c r="H234" s="60">
        <v>200</v>
      </c>
      <c r="I234" s="147">
        <v>0</v>
      </c>
      <c r="J234" s="147">
        <v>0</v>
      </c>
      <c r="K234" s="147">
        <v>0</v>
      </c>
      <c r="L234" s="147">
        <v>0</v>
      </c>
      <c r="M234" s="1"/>
    </row>
    <row r="235" spans="1:16" ht="25.5" hidden="1" customHeight="1">
      <c r="A235" s="70">
        <v>3</v>
      </c>
      <c r="B235" s="72">
        <v>1</v>
      </c>
      <c r="C235" s="70">
        <v>3</v>
      </c>
      <c r="D235" s="71">
        <v>2</v>
      </c>
      <c r="E235" s="71">
        <v>1</v>
      </c>
      <c r="F235" s="73">
        <v>6</v>
      </c>
      <c r="G235" s="96" t="s">
        <v>117</v>
      </c>
      <c r="H235" s="60">
        <v>201</v>
      </c>
      <c r="I235" s="147">
        <v>0</v>
      </c>
      <c r="J235" s="147">
        <v>0</v>
      </c>
      <c r="K235" s="147">
        <v>0</v>
      </c>
      <c r="L235" s="155">
        <v>0</v>
      </c>
      <c r="M235" s="1"/>
    </row>
    <row r="236" spans="1:16" ht="27" hidden="1" customHeight="1">
      <c r="A236" s="67">
        <v>3</v>
      </c>
      <c r="B236" s="65">
        <v>1</v>
      </c>
      <c r="C236" s="65">
        <v>4</v>
      </c>
      <c r="D236" s="65"/>
      <c r="E236" s="65"/>
      <c r="F236" s="68"/>
      <c r="G236" s="96" t="s">
        <v>122</v>
      </c>
      <c r="H236" s="60">
        <v>202</v>
      </c>
      <c r="I236" s="148">
        <f t="shared" ref="I236:L238" si="21">I237</f>
        <v>0</v>
      </c>
      <c r="J236" s="153">
        <f t="shared" si="21"/>
        <v>0</v>
      </c>
      <c r="K236" s="149">
        <f t="shared" si="21"/>
        <v>0</v>
      </c>
      <c r="L236" s="149">
        <f t="shared" si="21"/>
        <v>0</v>
      </c>
      <c r="M236" s="1"/>
    </row>
    <row r="237" spans="1:16" ht="27" hidden="1" customHeight="1">
      <c r="A237" s="80">
        <v>3</v>
      </c>
      <c r="B237" s="87">
        <v>1</v>
      </c>
      <c r="C237" s="87">
        <v>4</v>
      </c>
      <c r="D237" s="87">
        <v>1</v>
      </c>
      <c r="E237" s="87"/>
      <c r="F237" s="88"/>
      <c r="G237" s="96" t="s">
        <v>122</v>
      </c>
      <c r="H237" s="60">
        <v>203</v>
      </c>
      <c r="I237" s="150">
        <f t="shared" si="21"/>
        <v>0</v>
      </c>
      <c r="J237" s="159">
        <f t="shared" si="21"/>
        <v>0</v>
      </c>
      <c r="K237" s="151">
        <f t="shared" si="21"/>
        <v>0</v>
      </c>
      <c r="L237" s="151">
        <f t="shared" si="21"/>
        <v>0</v>
      </c>
      <c r="M237" s="1"/>
    </row>
    <row r="238" spans="1:16" ht="27.75" hidden="1" customHeight="1">
      <c r="A238" s="70">
        <v>3</v>
      </c>
      <c r="B238" s="71">
        <v>1</v>
      </c>
      <c r="C238" s="71">
        <v>4</v>
      </c>
      <c r="D238" s="71">
        <v>1</v>
      </c>
      <c r="E238" s="71">
        <v>1</v>
      </c>
      <c r="F238" s="73"/>
      <c r="G238" s="96" t="s">
        <v>123</v>
      </c>
      <c r="H238" s="60">
        <v>204</v>
      </c>
      <c r="I238" s="141">
        <f t="shared" si="21"/>
        <v>0</v>
      </c>
      <c r="J238" s="152">
        <f t="shared" si="21"/>
        <v>0</v>
      </c>
      <c r="K238" s="142">
        <f t="shared" si="21"/>
        <v>0</v>
      </c>
      <c r="L238" s="142">
        <f t="shared" si="21"/>
        <v>0</v>
      </c>
      <c r="M238" s="1"/>
    </row>
    <row r="239" spans="1:16" ht="27" hidden="1" customHeight="1">
      <c r="A239" s="75">
        <v>3</v>
      </c>
      <c r="B239" s="70">
        <v>1</v>
      </c>
      <c r="C239" s="71">
        <v>4</v>
      </c>
      <c r="D239" s="71">
        <v>1</v>
      </c>
      <c r="E239" s="71">
        <v>1</v>
      </c>
      <c r="F239" s="73">
        <v>1</v>
      </c>
      <c r="G239" s="96" t="s">
        <v>123</v>
      </c>
      <c r="H239" s="60">
        <v>205</v>
      </c>
      <c r="I239" s="147">
        <v>0</v>
      </c>
      <c r="J239" s="147">
        <v>0</v>
      </c>
      <c r="K239" s="147">
        <v>0</v>
      </c>
      <c r="L239" s="147">
        <v>0</v>
      </c>
      <c r="M239" s="1"/>
    </row>
    <row r="240" spans="1:16" ht="26.25" hidden="1" customHeight="1">
      <c r="A240" s="75">
        <v>3</v>
      </c>
      <c r="B240" s="71">
        <v>1</v>
      </c>
      <c r="C240" s="71">
        <v>5</v>
      </c>
      <c r="D240" s="71"/>
      <c r="E240" s="71"/>
      <c r="F240" s="73"/>
      <c r="G240" s="74" t="s">
        <v>248</v>
      </c>
      <c r="H240" s="60">
        <v>206</v>
      </c>
      <c r="I240" s="141">
        <f t="shared" ref="I240:L241" si="22">I241</f>
        <v>0</v>
      </c>
      <c r="J240" s="141">
        <f t="shared" si="22"/>
        <v>0</v>
      </c>
      <c r="K240" s="141">
        <f t="shared" si="22"/>
        <v>0</v>
      </c>
      <c r="L240" s="141">
        <f t="shared" si="22"/>
        <v>0</v>
      </c>
      <c r="M240" s="1"/>
    </row>
    <row r="241" spans="1:13" ht="30" hidden="1" customHeight="1">
      <c r="A241" s="75">
        <v>3</v>
      </c>
      <c r="B241" s="71">
        <v>1</v>
      </c>
      <c r="C241" s="71">
        <v>5</v>
      </c>
      <c r="D241" s="71">
        <v>1</v>
      </c>
      <c r="E241" s="71"/>
      <c r="F241" s="73"/>
      <c r="G241" s="74" t="s">
        <v>248</v>
      </c>
      <c r="H241" s="60">
        <v>207</v>
      </c>
      <c r="I241" s="141">
        <f t="shared" si="22"/>
        <v>0</v>
      </c>
      <c r="J241" s="141">
        <f t="shared" si="22"/>
        <v>0</v>
      </c>
      <c r="K241" s="141">
        <f t="shared" si="22"/>
        <v>0</v>
      </c>
      <c r="L241" s="141">
        <f t="shared" si="22"/>
        <v>0</v>
      </c>
      <c r="M241" s="1"/>
    </row>
    <row r="242" spans="1:13" ht="27" hidden="1" customHeight="1">
      <c r="A242" s="75">
        <v>3</v>
      </c>
      <c r="B242" s="71">
        <v>1</v>
      </c>
      <c r="C242" s="71">
        <v>5</v>
      </c>
      <c r="D242" s="71">
        <v>1</v>
      </c>
      <c r="E242" s="71">
        <v>1</v>
      </c>
      <c r="F242" s="73"/>
      <c r="G242" s="74" t="s">
        <v>248</v>
      </c>
      <c r="H242" s="60">
        <v>208</v>
      </c>
      <c r="I242" s="141">
        <f>SUM(I243:I245)</f>
        <v>0</v>
      </c>
      <c r="J242" s="141">
        <f>SUM(J243:J245)</f>
        <v>0</v>
      </c>
      <c r="K242" s="141">
        <f>SUM(K243:K245)</f>
        <v>0</v>
      </c>
      <c r="L242" s="141">
        <f>SUM(L243:L245)</f>
        <v>0</v>
      </c>
      <c r="M242" s="1"/>
    </row>
    <row r="243" spans="1:13" ht="31.5" hidden="1" customHeight="1">
      <c r="A243" s="75">
        <v>3</v>
      </c>
      <c r="B243" s="71">
        <v>1</v>
      </c>
      <c r="C243" s="71">
        <v>5</v>
      </c>
      <c r="D243" s="71">
        <v>1</v>
      </c>
      <c r="E243" s="71">
        <v>1</v>
      </c>
      <c r="F243" s="73">
        <v>1</v>
      </c>
      <c r="G243" s="120" t="s">
        <v>124</v>
      </c>
      <c r="H243" s="60">
        <v>209</v>
      </c>
      <c r="I243" s="147">
        <v>0</v>
      </c>
      <c r="J243" s="147">
        <v>0</v>
      </c>
      <c r="K243" s="147">
        <v>0</v>
      </c>
      <c r="L243" s="147">
        <v>0</v>
      </c>
      <c r="M243" s="1"/>
    </row>
    <row r="244" spans="1:13" ht="25.5" hidden="1" customHeight="1">
      <c r="A244" s="75">
        <v>3</v>
      </c>
      <c r="B244" s="71">
        <v>1</v>
      </c>
      <c r="C244" s="71">
        <v>5</v>
      </c>
      <c r="D244" s="71">
        <v>1</v>
      </c>
      <c r="E244" s="71">
        <v>1</v>
      </c>
      <c r="F244" s="73">
        <v>2</v>
      </c>
      <c r="G244" s="120" t="s">
        <v>125</v>
      </c>
      <c r="H244" s="60">
        <v>210</v>
      </c>
      <c r="I244" s="147">
        <v>0</v>
      </c>
      <c r="J244" s="147">
        <v>0</v>
      </c>
      <c r="K244" s="147">
        <v>0</v>
      </c>
      <c r="L244" s="147">
        <v>0</v>
      </c>
      <c r="M244" s="1"/>
    </row>
    <row r="245" spans="1:13" ht="28.5" hidden="1" customHeight="1">
      <c r="A245" s="75">
        <v>3</v>
      </c>
      <c r="B245" s="71">
        <v>1</v>
      </c>
      <c r="C245" s="71">
        <v>5</v>
      </c>
      <c r="D245" s="71">
        <v>1</v>
      </c>
      <c r="E245" s="71">
        <v>1</v>
      </c>
      <c r="F245" s="73">
        <v>3</v>
      </c>
      <c r="G245" s="120" t="s">
        <v>126</v>
      </c>
      <c r="H245" s="60">
        <v>211</v>
      </c>
      <c r="I245" s="147">
        <v>0</v>
      </c>
      <c r="J245" s="147">
        <v>0</v>
      </c>
      <c r="K245" s="147">
        <v>0</v>
      </c>
      <c r="L245" s="147">
        <v>0</v>
      </c>
      <c r="M245" s="1"/>
    </row>
    <row r="246" spans="1:13" ht="41.25" hidden="1" customHeight="1">
      <c r="A246" s="56">
        <v>3</v>
      </c>
      <c r="B246" s="57">
        <v>2</v>
      </c>
      <c r="C246" s="57"/>
      <c r="D246" s="57"/>
      <c r="E246" s="57"/>
      <c r="F246" s="59"/>
      <c r="G246" s="121" t="s">
        <v>204</v>
      </c>
      <c r="H246" s="60">
        <v>212</v>
      </c>
      <c r="I246" s="141">
        <f>SUM(I247+I279)</f>
        <v>0</v>
      </c>
      <c r="J246" s="152">
        <f>SUM(J247+J279)</f>
        <v>0</v>
      </c>
      <c r="K246" s="142">
        <f>SUM(K247+K279)</f>
        <v>0</v>
      </c>
      <c r="L246" s="142">
        <f>SUM(L247+L279)</f>
        <v>0</v>
      </c>
      <c r="M246" s="1"/>
    </row>
    <row r="247" spans="1:13" ht="26.25" hidden="1" customHeight="1">
      <c r="A247" s="80">
        <v>3</v>
      </c>
      <c r="B247" s="86">
        <v>2</v>
      </c>
      <c r="C247" s="87">
        <v>1</v>
      </c>
      <c r="D247" s="87"/>
      <c r="E247" s="87"/>
      <c r="F247" s="88"/>
      <c r="G247" s="89" t="s">
        <v>127</v>
      </c>
      <c r="H247" s="60">
        <v>213</v>
      </c>
      <c r="I247" s="150">
        <f>SUM(I248+I257+I261+I265+I269+I272+I275)</f>
        <v>0</v>
      </c>
      <c r="J247" s="159">
        <f>SUM(J248+J257+J261+J265+J269+J272+J275)</f>
        <v>0</v>
      </c>
      <c r="K247" s="151">
        <f>SUM(K248+K257+K261+K265+K269+K272+K275)</f>
        <v>0</v>
      </c>
      <c r="L247" s="151">
        <f>SUM(L248+L257+L261+L265+L269+L272+L275)</f>
        <v>0</v>
      </c>
      <c r="M247" s="1"/>
    </row>
    <row r="248" spans="1:13" ht="30" hidden="1" customHeight="1">
      <c r="A248" s="70">
        <v>3</v>
      </c>
      <c r="B248" s="71">
        <v>2</v>
      </c>
      <c r="C248" s="71">
        <v>1</v>
      </c>
      <c r="D248" s="71">
        <v>1</v>
      </c>
      <c r="E248" s="71"/>
      <c r="F248" s="73"/>
      <c r="G248" s="72" t="s">
        <v>128</v>
      </c>
      <c r="H248" s="60">
        <v>214</v>
      </c>
      <c r="I248" s="150">
        <f>I249+I251+I254</f>
        <v>0</v>
      </c>
      <c r="J248" s="150">
        <f>J249+J251+J254</f>
        <v>0</v>
      </c>
      <c r="K248" s="150">
        <f>K249+K251+K254</f>
        <v>0</v>
      </c>
      <c r="L248" s="150">
        <f>L249+L251+L254</f>
        <v>0</v>
      </c>
      <c r="M248" s="1"/>
    </row>
    <row r="249" spans="1:13" ht="27" hidden="1" customHeight="1">
      <c r="A249" s="70">
        <v>3</v>
      </c>
      <c r="B249" s="70">
        <v>2</v>
      </c>
      <c r="C249" s="71">
        <v>1</v>
      </c>
      <c r="D249" s="71">
        <v>1</v>
      </c>
      <c r="E249" s="71">
        <v>1</v>
      </c>
      <c r="F249" s="73"/>
      <c r="G249" s="72" t="s">
        <v>129</v>
      </c>
      <c r="H249" s="60">
        <v>215</v>
      </c>
      <c r="I249" s="141">
        <f>SUM(I250:I250)</f>
        <v>0</v>
      </c>
      <c r="J249" s="152">
        <f>SUM(J250:J250)</f>
        <v>0</v>
      </c>
      <c r="K249" s="142">
        <f>SUM(K250:K250)</f>
        <v>0</v>
      </c>
      <c r="L249" s="142">
        <f>SUM(L250:L250)</f>
        <v>0</v>
      </c>
      <c r="M249" s="1"/>
    </row>
    <row r="250" spans="1:13" ht="25.5" hidden="1" customHeight="1">
      <c r="A250" s="80">
        <v>3</v>
      </c>
      <c r="B250" s="80">
        <v>2</v>
      </c>
      <c r="C250" s="87">
        <v>1</v>
      </c>
      <c r="D250" s="87">
        <v>1</v>
      </c>
      <c r="E250" s="87">
        <v>1</v>
      </c>
      <c r="F250" s="88">
        <v>1</v>
      </c>
      <c r="G250" s="89" t="s">
        <v>129</v>
      </c>
      <c r="H250" s="60">
        <v>216</v>
      </c>
      <c r="I250" s="147">
        <v>0</v>
      </c>
      <c r="J250" s="147">
        <v>0</v>
      </c>
      <c r="K250" s="147">
        <v>0</v>
      </c>
      <c r="L250" s="147">
        <v>0</v>
      </c>
      <c r="M250" s="1"/>
    </row>
    <row r="251" spans="1:13" ht="25.5" hidden="1" customHeight="1">
      <c r="A251" s="80">
        <v>3</v>
      </c>
      <c r="B251" s="87">
        <v>2</v>
      </c>
      <c r="C251" s="87">
        <v>1</v>
      </c>
      <c r="D251" s="87">
        <v>1</v>
      </c>
      <c r="E251" s="87">
        <v>2</v>
      </c>
      <c r="F251" s="88"/>
      <c r="G251" s="89" t="s">
        <v>130</v>
      </c>
      <c r="H251" s="60">
        <v>217</v>
      </c>
      <c r="I251" s="141">
        <f>SUM(I252:I253)</f>
        <v>0</v>
      </c>
      <c r="J251" s="141">
        <f>SUM(J252:J253)</f>
        <v>0</v>
      </c>
      <c r="K251" s="141">
        <f>SUM(K252:K253)</f>
        <v>0</v>
      </c>
      <c r="L251" s="141">
        <f>SUM(L252:L253)</f>
        <v>0</v>
      </c>
      <c r="M251" s="1"/>
    </row>
    <row r="252" spans="1:13" ht="24.75" hidden="1" customHeight="1">
      <c r="A252" s="80">
        <v>3</v>
      </c>
      <c r="B252" s="87">
        <v>2</v>
      </c>
      <c r="C252" s="87">
        <v>1</v>
      </c>
      <c r="D252" s="87">
        <v>1</v>
      </c>
      <c r="E252" s="87">
        <v>2</v>
      </c>
      <c r="F252" s="88">
        <v>1</v>
      </c>
      <c r="G252" s="89" t="s">
        <v>131</v>
      </c>
      <c r="H252" s="60">
        <v>218</v>
      </c>
      <c r="I252" s="147">
        <v>0</v>
      </c>
      <c r="J252" s="147">
        <v>0</v>
      </c>
      <c r="K252" s="147">
        <v>0</v>
      </c>
      <c r="L252" s="147">
        <v>0</v>
      </c>
      <c r="M252" s="1"/>
    </row>
    <row r="253" spans="1:13" ht="25.5" hidden="1" customHeight="1">
      <c r="A253" s="80">
        <v>3</v>
      </c>
      <c r="B253" s="87">
        <v>2</v>
      </c>
      <c r="C253" s="87">
        <v>1</v>
      </c>
      <c r="D253" s="87">
        <v>1</v>
      </c>
      <c r="E253" s="87">
        <v>2</v>
      </c>
      <c r="F253" s="88">
        <v>2</v>
      </c>
      <c r="G253" s="89" t="s">
        <v>132</v>
      </c>
      <c r="H253" s="60">
        <v>219</v>
      </c>
      <c r="I253" s="147">
        <v>0</v>
      </c>
      <c r="J253" s="147">
        <v>0</v>
      </c>
      <c r="K253" s="147">
        <v>0</v>
      </c>
      <c r="L253" s="147">
        <v>0</v>
      </c>
      <c r="M253" s="1"/>
    </row>
    <row r="254" spans="1:13" ht="25.5" hidden="1" customHeight="1">
      <c r="A254" s="80">
        <v>3</v>
      </c>
      <c r="B254" s="87">
        <v>2</v>
      </c>
      <c r="C254" s="87">
        <v>1</v>
      </c>
      <c r="D254" s="87">
        <v>1</v>
      </c>
      <c r="E254" s="87">
        <v>3</v>
      </c>
      <c r="F254" s="122"/>
      <c r="G254" s="89" t="s">
        <v>133</v>
      </c>
      <c r="H254" s="60">
        <v>220</v>
      </c>
      <c r="I254" s="141">
        <f>SUM(I255:I256)</f>
        <v>0</v>
      </c>
      <c r="J254" s="141">
        <f>SUM(J255:J256)</f>
        <v>0</v>
      </c>
      <c r="K254" s="141">
        <f>SUM(K255:K256)</f>
        <v>0</v>
      </c>
      <c r="L254" s="141">
        <f>SUM(L255:L256)</f>
        <v>0</v>
      </c>
      <c r="M254" s="1"/>
    </row>
    <row r="255" spans="1:13" ht="29.25" hidden="1" customHeight="1">
      <c r="A255" s="80">
        <v>3</v>
      </c>
      <c r="B255" s="87">
        <v>2</v>
      </c>
      <c r="C255" s="87">
        <v>1</v>
      </c>
      <c r="D255" s="87">
        <v>1</v>
      </c>
      <c r="E255" s="87">
        <v>3</v>
      </c>
      <c r="F255" s="88">
        <v>1</v>
      </c>
      <c r="G255" s="89" t="s">
        <v>134</v>
      </c>
      <c r="H255" s="60">
        <v>221</v>
      </c>
      <c r="I255" s="147">
        <v>0</v>
      </c>
      <c r="J255" s="147">
        <v>0</v>
      </c>
      <c r="K255" s="147">
        <v>0</v>
      </c>
      <c r="L255" s="147">
        <v>0</v>
      </c>
      <c r="M255" s="1"/>
    </row>
    <row r="256" spans="1:13" ht="25.5" hidden="1" customHeight="1">
      <c r="A256" s="80">
        <v>3</v>
      </c>
      <c r="B256" s="87">
        <v>2</v>
      </c>
      <c r="C256" s="87">
        <v>1</v>
      </c>
      <c r="D256" s="87">
        <v>1</v>
      </c>
      <c r="E256" s="87">
        <v>3</v>
      </c>
      <c r="F256" s="88">
        <v>2</v>
      </c>
      <c r="G256" s="89" t="s">
        <v>135</v>
      </c>
      <c r="H256" s="60">
        <v>222</v>
      </c>
      <c r="I256" s="147">
        <v>0</v>
      </c>
      <c r="J256" s="147">
        <v>0</v>
      </c>
      <c r="K256" s="147">
        <v>0</v>
      </c>
      <c r="L256" s="147">
        <v>0</v>
      </c>
      <c r="M256" s="1"/>
    </row>
    <row r="257" spans="1:13" ht="27" hidden="1" customHeight="1">
      <c r="A257" s="70">
        <v>3</v>
      </c>
      <c r="B257" s="71">
        <v>2</v>
      </c>
      <c r="C257" s="71">
        <v>1</v>
      </c>
      <c r="D257" s="71">
        <v>2</v>
      </c>
      <c r="E257" s="71"/>
      <c r="F257" s="73"/>
      <c r="G257" s="72" t="s">
        <v>136</v>
      </c>
      <c r="H257" s="60">
        <v>223</v>
      </c>
      <c r="I257" s="141">
        <f>I258</f>
        <v>0</v>
      </c>
      <c r="J257" s="141">
        <f>J258</f>
        <v>0</v>
      </c>
      <c r="K257" s="141">
        <f>K258</f>
        <v>0</v>
      </c>
      <c r="L257" s="141">
        <f>L258</f>
        <v>0</v>
      </c>
      <c r="M257" s="1"/>
    </row>
    <row r="258" spans="1:13" ht="27.75" hidden="1" customHeight="1">
      <c r="A258" s="70">
        <v>3</v>
      </c>
      <c r="B258" s="71">
        <v>2</v>
      </c>
      <c r="C258" s="71">
        <v>1</v>
      </c>
      <c r="D258" s="71">
        <v>2</v>
      </c>
      <c r="E258" s="71">
        <v>1</v>
      </c>
      <c r="F258" s="73"/>
      <c r="G258" s="72" t="s">
        <v>136</v>
      </c>
      <c r="H258" s="60">
        <v>224</v>
      </c>
      <c r="I258" s="141">
        <f>SUM(I259:I260)</f>
        <v>0</v>
      </c>
      <c r="J258" s="152">
        <f>SUM(J259:J260)</f>
        <v>0</v>
      </c>
      <c r="K258" s="142">
        <f>SUM(K259:K260)</f>
        <v>0</v>
      </c>
      <c r="L258" s="142">
        <f>SUM(L259:L260)</f>
        <v>0</v>
      </c>
      <c r="M258" s="1"/>
    </row>
    <row r="259" spans="1:13" ht="27" hidden="1" customHeight="1">
      <c r="A259" s="80">
        <v>3</v>
      </c>
      <c r="B259" s="86">
        <v>2</v>
      </c>
      <c r="C259" s="87">
        <v>1</v>
      </c>
      <c r="D259" s="87">
        <v>2</v>
      </c>
      <c r="E259" s="87">
        <v>1</v>
      </c>
      <c r="F259" s="88">
        <v>1</v>
      </c>
      <c r="G259" s="89" t="s">
        <v>137</v>
      </c>
      <c r="H259" s="60">
        <v>225</v>
      </c>
      <c r="I259" s="147">
        <v>0</v>
      </c>
      <c r="J259" s="147">
        <v>0</v>
      </c>
      <c r="K259" s="147">
        <v>0</v>
      </c>
      <c r="L259" s="147">
        <v>0</v>
      </c>
      <c r="M259" s="1"/>
    </row>
    <row r="260" spans="1:13" ht="25.5" hidden="1" customHeight="1">
      <c r="A260" s="70">
        <v>3</v>
      </c>
      <c r="B260" s="71">
        <v>2</v>
      </c>
      <c r="C260" s="71">
        <v>1</v>
      </c>
      <c r="D260" s="71">
        <v>2</v>
      </c>
      <c r="E260" s="71">
        <v>1</v>
      </c>
      <c r="F260" s="73">
        <v>2</v>
      </c>
      <c r="G260" s="72" t="s">
        <v>138</v>
      </c>
      <c r="H260" s="60">
        <v>226</v>
      </c>
      <c r="I260" s="147">
        <v>0</v>
      </c>
      <c r="J260" s="147">
        <v>0</v>
      </c>
      <c r="K260" s="147">
        <v>0</v>
      </c>
      <c r="L260" s="147">
        <v>0</v>
      </c>
      <c r="M260" s="1"/>
    </row>
    <row r="261" spans="1:13" ht="26.25" hidden="1" customHeight="1">
      <c r="A261" s="67">
        <v>3</v>
      </c>
      <c r="B261" s="65">
        <v>2</v>
      </c>
      <c r="C261" s="65">
        <v>1</v>
      </c>
      <c r="D261" s="65">
        <v>3</v>
      </c>
      <c r="E261" s="65"/>
      <c r="F261" s="68"/>
      <c r="G261" s="66" t="s">
        <v>139</v>
      </c>
      <c r="H261" s="60">
        <v>227</v>
      </c>
      <c r="I261" s="148">
        <f>I262</f>
        <v>0</v>
      </c>
      <c r="J261" s="153">
        <f>J262</f>
        <v>0</v>
      </c>
      <c r="K261" s="149">
        <f>K262</f>
        <v>0</v>
      </c>
      <c r="L261" s="149">
        <f>L262</f>
        <v>0</v>
      </c>
      <c r="M261" s="1"/>
    </row>
    <row r="262" spans="1:13" ht="29.25" hidden="1" customHeight="1">
      <c r="A262" s="70">
        <v>3</v>
      </c>
      <c r="B262" s="71">
        <v>2</v>
      </c>
      <c r="C262" s="71">
        <v>1</v>
      </c>
      <c r="D262" s="71">
        <v>3</v>
      </c>
      <c r="E262" s="71">
        <v>1</v>
      </c>
      <c r="F262" s="73"/>
      <c r="G262" s="66" t="s">
        <v>139</v>
      </c>
      <c r="H262" s="60">
        <v>228</v>
      </c>
      <c r="I262" s="141">
        <f>I263+I264</f>
        <v>0</v>
      </c>
      <c r="J262" s="141">
        <f>J263+J264</f>
        <v>0</v>
      </c>
      <c r="K262" s="141">
        <f>K263+K264</f>
        <v>0</v>
      </c>
      <c r="L262" s="141">
        <f>L263+L264</f>
        <v>0</v>
      </c>
      <c r="M262" s="1"/>
    </row>
    <row r="263" spans="1:13" ht="30" hidden="1" customHeight="1">
      <c r="A263" s="70">
        <v>3</v>
      </c>
      <c r="B263" s="71">
        <v>2</v>
      </c>
      <c r="C263" s="71">
        <v>1</v>
      </c>
      <c r="D263" s="71">
        <v>3</v>
      </c>
      <c r="E263" s="71">
        <v>1</v>
      </c>
      <c r="F263" s="73">
        <v>1</v>
      </c>
      <c r="G263" s="72" t="s">
        <v>140</v>
      </c>
      <c r="H263" s="60">
        <v>229</v>
      </c>
      <c r="I263" s="147">
        <v>0</v>
      </c>
      <c r="J263" s="147">
        <v>0</v>
      </c>
      <c r="K263" s="147">
        <v>0</v>
      </c>
      <c r="L263" s="147">
        <v>0</v>
      </c>
      <c r="M263" s="1"/>
    </row>
    <row r="264" spans="1:13" ht="27.75" hidden="1" customHeight="1">
      <c r="A264" s="70">
        <v>3</v>
      </c>
      <c r="B264" s="71">
        <v>2</v>
      </c>
      <c r="C264" s="71">
        <v>1</v>
      </c>
      <c r="D264" s="71">
        <v>3</v>
      </c>
      <c r="E264" s="71">
        <v>1</v>
      </c>
      <c r="F264" s="73">
        <v>2</v>
      </c>
      <c r="G264" s="72" t="s">
        <v>141</v>
      </c>
      <c r="H264" s="60">
        <v>230</v>
      </c>
      <c r="I264" s="155">
        <v>0</v>
      </c>
      <c r="J264" s="163">
        <v>0</v>
      </c>
      <c r="K264" s="155">
        <v>0</v>
      </c>
      <c r="L264" s="155">
        <v>0</v>
      </c>
      <c r="M264" s="1"/>
    </row>
    <row r="265" spans="1:13" ht="26.25" hidden="1" customHeight="1">
      <c r="A265" s="70">
        <v>3</v>
      </c>
      <c r="B265" s="71">
        <v>2</v>
      </c>
      <c r="C265" s="71">
        <v>1</v>
      </c>
      <c r="D265" s="71">
        <v>4</v>
      </c>
      <c r="E265" s="71"/>
      <c r="F265" s="73"/>
      <c r="G265" s="72" t="s">
        <v>142</v>
      </c>
      <c r="H265" s="60">
        <v>231</v>
      </c>
      <c r="I265" s="141">
        <f>I266</f>
        <v>0</v>
      </c>
      <c r="J265" s="142">
        <f>J266</f>
        <v>0</v>
      </c>
      <c r="K265" s="141">
        <f>K266</f>
        <v>0</v>
      </c>
      <c r="L265" s="142">
        <f>L266</f>
        <v>0</v>
      </c>
      <c r="M265" s="1"/>
    </row>
    <row r="266" spans="1:13" ht="27.75" hidden="1" customHeight="1">
      <c r="A266" s="67">
        <v>3</v>
      </c>
      <c r="B266" s="65">
        <v>2</v>
      </c>
      <c r="C266" s="65">
        <v>1</v>
      </c>
      <c r="D266" s="65">
        <v>4</v>
      </c>
      <c r="E266" s="65">
        <v>1</v>
      </c>
      <c r="F266" s="68"/>
      <c r="G266" s="66" t="s">
        <v>142</v>
      </c>
      <c r="H266" s="60">
        <v>232</v>
      </c>
      <c r="I266" s="148">
        <f>SUM(I267:I268)</f>
        <v>0</v>
      </c>
      <c r="J266" s="153">
        <f>SUM(J267:J268)</f>
        <v>0</v>
      </c>
      <c r="K266" s="149">
        <f>SUM(K267:K268)</f>
        <v>0</v>
      </c>
      <c r="L266" s="149">
        <f>SUM(L267:L268)</f>
        <v>0</v>
      </c>
      <c r="M266" s="1"/>
    </row>
    <row r="267" spans="1:13" ht="25.5" hidden="1" customHeight="1">
      <c r="A267" s="70">
        <v>3</v>
      </c>
      <c r="B267" s="71">
        <v>2</v>
      </c>
      <c r="C267" s="71">
        <v>1</v>
      </c>
      <c r="D267" s="71">
        <v>4</v>
      </c>
      <c r="E267" s="71">
        <v>1</v>
      </c>
      <c r="F267" s="73">
        <v>1</v>
      </c>
      <c r="G267" s="72" t="s">
        <v>143</v>
      </c>
      <c r="H267" s="60">
        <v>233</v>
      </c>
      <c r="I267" s="147">
        <v>0</v>
      </c>
      <c r="J267" s="147">
        <v>0</v>
      </c>
      <c r="K267" s="147">
        <v>0</v>
      </c>
      <c r="L267" s="147">
        <v>0</v>
      </c>
      <c r="M267" s="1"/>
    </row>
    <row r="268" spans="1:13" ht="27.75" hidden="1" customHeight="1">
      <c r="A268" s="70">
        <v>3</v>
      </c>
      <c r="B268" s="71">
        <v>2</v>
      </c>
      <c r="C268" s="71">
        <v>1</v>
      </c>
      <c r="D268" s="71">
        <v>4</v>
      </c>
      <c r="E268" s="71">
        <v>1</v>
      </c>
      <c r="F268" s="73">
        <v>2</v>
      </c>
      <c r="G268" s="72" t="s">
        <v>144</v>
      </c>
      <c r="H268" s="60">
        <v>234</v>
      </c>
      <c r="I268" s="147">
        <v>0</v>
      </c>
      <c r="J268" s="147">
        <v>0</v>
      </c>
      <c r="K268" s="147">
        <v>0</v>
      </c>
      <c r="L268" s="147">
        <v>0</v>
      </c>
      <c r="M268" s="1"/>
    </row>
    <row r="269" spans="1:13" ht="12.75" hidden="1" customHeight="1">
      <c r="A269" s="70">
        <v>3</v>
      </c>
      <c r="B269" s="71">
        <v>2</v>
      </c>
      <c r="C269" s="71">
        <v>1</v>
      </c>
      <c r="D269" s="71">
        <v>5</v>
      </c>
      <c r="E269" s="71"/>
      <c r="F269" s="73"/>
      <c r="G269" s="72" t="s">
        <v>145</v>
      </c>
      <c r="H269" s="60">
        <v>235</v>
      </c>
      <c r="I269" s="141">
        <f t="shared" ref="I269:L270" si="23">I270</f>
        <v>0</v>
      </c>
      <c r="J269" s="152">
        <f t="shared" si="23"/>
        <v>0</v>
      </c>
      <c r="K269" s="142">
        <f t="shared" si="23"/>
        <v>0</v>
      </c>
      <c r="L269" s="142">
        <f t="shared" si="23"/>
        <v>0</v>
      </c>
    </row>
    <row r="270" spans="1:13" ht="29.25" hidden="1" customHeight="1">
      <c r="A270" s="70">
        <v>3</v>
      </c>
      <c r="B270" s="71">
        <v>2</v>
      </c>
      <c r="C270" s="71">
        <v>1</v>
      </c>
      <c r="D270" s="71">
        <v>5</v>
      </c>
      <c r="E270" s="71">
        <v>1</v>
      </c>
      <c r="F270" s="73"/>
      <c r="G270" s="72" t="s">
        <v>145</v>
      </c>
      <c r="H270" s="60">
        <v>236</v>
      </c>
      <c r="I270" s="142">
        <f t="shared" si="23"/>
        <v>0</v>
      </c>
      <c r="J270" s="152">
        <f t="shared" si="23"/>
        <v>0</v>
      </c>
      <c r="K270" s="142">
        <f t="shared" si="23"/>
        <v>0</v>
      </c>
      <c r="L270" s="142">
        <f t="shared" si="23"/>
        <v>0</v>
      </c>
      <c r="M270" s="1"/>
    </row>
    <row r="271" spans="1:13" ht="12.75" hidden="1" customHeight="1">
      <c r="A271" s="86">
        <v>3</v>
      </c>
      <c r="B271" s="87">
        <v>2</v>
      </c>
      <c r="C271" s="87">
        <v>1</v>
      </c>
      <c r="D271" s="87">
        <v>5</v>
      </c>
      <c r="E271" s="87">
        <v>1</v>
      </c>
      <c r="F271" s="88">
        <v>1</v>
      </c>
      <c r="G271" s="72" t="s">
        <v>145</v>
      </c>
      <c r="H271" s="60">
        <v>237</v>
      </c>
      <c r="I271" s="155">
        <v>0</v>
      </c>
      <c r="J271" s="155">
        <v>0</v>
      </c>
      <c r="K271" s="155">
        <v>0</v>
      </c>
      <c r="L271" s="155">
        <v>0</v>
      </c>
    </row>
    <row r="272" spans="1:13" ht="12.75" hidden="1" customHeight="1">
      <c r="A272" s="70">
        <v>3</v>
      </c>
      <c r="B272" s="71">
        <v>2</v>
      </c>
      <c r="C272" s="71">
        <v>1</v>
      </c>
      <c r="D272" s="71">
        <v>6</v>
      </c>
      <c r="E272" s="71"/>
      <c r="F272" s="73"/>
      <c r="G272" s="72" t="s">
        <v>146</v>
      </c>
      <c r="H272" s="60">
        <v>238</v>
      </c>
      <c r="I272" s="141">
        <f t="shared" ref="I272:L273" si="24">I273</f>
        <v>0</v>
      </c>
      <c r="J272" s="152">
        <f t="shared" si="24"/>
        <v>0</v>
      </c>
      <c r="K272" s="142">
        <f t="shared" si="24"/>
        <v>0</v>
      </c>
      <c r="L272" s="142">
        <f t="shared" si="24"/>
        <v>0</v>
      </c>
    </row>
    <row r="273" spans="1:13" ht="12.75" hidden="1" customHeight="1">
      <c r="A273" s="70">
        <v>3</v>
      </c>
      <c r="B273" s="70">
        <v>2</v>
      </c>
      <c r="C273" s="71">
        <v>1</v>
      </c>
      <c r="D273" s="71">
        <v>6</v>
      </c>
      <c r="E273" s="71">
        <v>1</v>
      </c>
      <c r="F273" s="73"/>
      <c r="G273" s="72" t="s">
        <v>146</v>
      </c>
      <c r="H273" s="60">
        <v>239</v>
      </c>
      <c r="I273" s="141">
        <f t="shared" si="24"/>
        <v>0</v>
      </c>
      <c r="J273" s="152">
        <f t="shared" si="24"/>
        <v>0</v>
      </c>
      <c r="K273" s="142">
        <f t="shared" si="24"/>
        <v>0</v>
      </c>
      <c r="L273" s="142">
        <f t="shared" si="24"/>
        <v>0</v>
      </c>
    </row>
    <row r="274" spans="1:13" ht="24" hidden="1" customHeight="1">
      <c r="A274" s="67">
        <v>3</v>
      </c>
      <c r="B274" s="67">
        <v>2</v>
      </c>
      <c r="C274" s="71">
        <v>1</v>
      </c>
      <c r="D274" s="71">
        <v>6</v>
      </c>
      <c r="E274" s="71">
        <v>1</v>
      </c>
      <c r="F274" s="73">
        <v>1</v>
      </c>
      <c r="G274" s="72" t="s">
        <v>146</v>
      </c>
      <c r="H274" s="60">
        <v>240</v>
      </c>
      <c r="I274" s="155">
        <v>0</v>
      </c>
      <c r="J274" s="155">
        <v>0</v>
      </c>
      <c r="K274" s="155">
        <v>0</v>
      </c>
      <c r="L274" s="155">
        <v>0</v>
      </c>
      <c r="M274" s="1"/>
    </row>
    <row r="275" spans="1:13" ht="27.75" hidden="1" customHeight="1">
      <c r="A275" s="70">
        <v>3</v>
      </c>
      <c r="B275" s="70">
        <v>2</v>
      </c>
      <c r="C275" s="71">
        <v>1</v>
      </c>
      <c r="D275" s="71">
        <v>7</v>
      </c>
      <c r="E275" s="71"/>
      <c r="F275" s="73"/>
      <c r="G275" s="72" t="s">
        <v>147</v>
      </c>
      <c r="H275" s="60">
        <v>241</v>
      </c>
      <c r="I275" s="141">
        <f>I276</f>
        <v>0</v>
      </c>
      <c r="J275" s="152">
        <f>J276</f>
        <v>0</v>
      </c>
      <c r="K275" s="142">
        <f>K276</f>
        <v>0</v>
      </c>
      <c r="L275" s="142">
        <f>L276</f>
        <v>0</v>
      </c>
      <c r="M275" s="1"/>
    </row>
    <row r="276" spans="1:13" ht="12.75" hidden="1" customHeight="1">
      <c r="A276" s="70">
        <v>3</v>
      </c>
      <c r="B276" s="71">
        <v>2</v>
      </c>
      <c r="C276" s="71">
        <v>1</v>
      </c>
      <c r="D276" s="71">
        <v>7</v>
      </c>
      <c r="E276" s="71">
        <v>1</v>
      </c>
      <c r="F276" s="73"/>
      <c r="G276" s="72" t="s">
        <v>147</v>
      </c>
      <c r="H276" s="60">
        <v>242</v>
      </c>
      <c r="I276" s="141">
        <f>I277+I278</f>
        <v>0</v>
      </c>
      <c r="J276" s="141">
        <f>J277+J278</f>
        <v>0</v>
      </c>
      <c r="K276" s="141">
        <f>K277+K278</f>
        <v>0</v>
      </c>
      <c r="L276" s="141">
        <f>L277+L278</f>
        <v>0</v>
      </c>
    </row>
    <row r="277" spans="1:13" ht="27" hidden="1" customHeight="1">
      <c r="A277" s="70">
        <v>3</v>
      </c>
      <c r="B277" s="71">
        <v>2</v>
      </c>
      <c r="C277" s="71">
        <v>1</v>
      </c>
      <c r="D277" s="71">
        <v>7</v>
      </c>
      <c r="E277" s="71">
        <v>1</v>
      </c>
      <c r="F277" s="73">
        <v>1</v>
      </c>
      <c r="G277" s="72" t="s">
        <v>148</v>
      </c>
      <c r="H277" s="60">
        <v>243</v>
      </c>
      <c r="I277" s="146">
        <v>0</v>
      </c>
      <c r="J277" s="147">
        <v>0</v>
      </c>
      <c r="K277" s="147">
        <v>0</v>
      </c>
      <c r="L277" s="147">
        <v>0</v>
      </c>
      <c r="M277" s="1"/>
    </row>
    <row r="278" spans="1:13" ht="24.75" hidden="1" customHeight="1">
      <c r="A278" s="70">
        <v>3</v>
      </c>
      <c r="B278" s="71">
        <v>2</v>
      </c>
      <c r="C278" s="71">
        <v>1</v>
      </c>
      <c r="D278" s="71">
        <v>7</v>
      </c>
      <c r="E278" s="71">
        <v>1</v>
      </c>
      <c r="F278" s="73">
        <v>2</v>
      </c>
      <c r="G278" s="72" t="s">
        <v>149</v>
      </c>
      <c r="H278" s="60">
        <v>244</v>
      </c>
      <c r="I278" s="147">
        <v>0</v>
      </c>
      <c r="J278" s="147">
        <v>0</v>
      </c>
      <c r="K278" s="147">
        <v>0</v>
      </c>
      <c r="L278" s="147">
        <v>0</v>
      </c>
      <c r="M278" s="1"/>
    </row>
    <row r="279" spans="1:13" ht="38.25" hidden="1" customHeight="1">
      <c r="A279" s="70">
        <v>3</v>
      </c>
      <c r="B279" s="71">
        <v>2</v>
      </c>
      <c r="C279" s="71">
        <v>2</v>
      </c>
      <c r="D279" s="123"/>
      <c r="E279" s="123"/>
      <c r="F279" s="124"/>
      <c r="G279" s="72" t="s">
        <v>150</v>
      </c>
      <c r="H279" s="60">
        <v>245</v>
      </c>
      <c r="I279" s="141">
        <f>SUM(I280+I289+I293+I297+I301+I304+I307)</f>
        <v>0</v>
      </c>
      <c r="J279" s="152">
        <f>SUM(J280+J289+J293+J297+J301+J304+J307)</f>
        <v>0</v>
      </c>
      <c r="K279" s="142">
        <f>SUM(K280+K289+K293+K297+K301+K304+K307)</f>
        <v>0</v>
      </c>
      <c r="L279" s="142">
        <f>SUM(L280+L289+L293+L297+L301+L304+L307)</f>
        <v>0</v>
      </c>
      <c r="M279" s="1"/>
    </row>
    <row r="280" spans="1:13" ht="12.75" hidden="1" customHeight="1">
      <c r="A280" s="70">
        <v>3</v>
      </c>
      <c r="B280" s="71">
        <v>2</v>
      </c>
      <c r="C280" s="71">
        <v>2</v>
      </c>
      <c r="D280" s="71">
        <v>1</v>
      </c>
      <c r="E280" s="71"/>
      <c r="F280" s="73"/>
      <c r="G280" s="72" t="s">
        <v>151</v>
      </c>
      <c r="H280" s="60">
        <v>246</v>
      </c>
      <c r="I280" s="141">
        <f>I281+I283+I286</f>
        <v>0</v>
      </c>
      <c r="J280" s="141">
        <f>J281+J283+J286</f>
        <v>0</v>
      </c>
      <c r="K280" s="141">
        <f>K281+K283+K286</f>
        <v>0</v>
      </c>
      <c r="L280" s="141">
        <f>L281+L283+L286</f>
        <v>0</v>
      </c>
    </row>
    <row r="281" spans="1:13" ht="12.75" hidden="1" customHeight="1">
      <c r="A281" s="75">
        <v>3</v>
      </c>
      <c r="B281" s="70">
        <v>2</v>
      </c>
      <c r="C281" s="71">
        <v>2</v>
      </c>
      <c r="D281" s="71">
        <v>1</v>
      </c>
      <c r="E281" s="71">
        <v>1</v>
      </c>
      <c r="F281" s="73"/>
      <c r="G281" s="72" t="s">
        <v>129</v>
      </c>
      <c r="H281" s="60">
        <v>247</v>
      </c>
      <c r="I281" s="141">
        <f>SUM(I282)</f>
        <v>0</v>
      </c>
      <c r="J281" s="141">
        <f>SUM(J282)</f>
        <v>0</v>
      </c>
      <c r="K281" s="141">
        <f>SUM(K282)</f>
        <v>0</v>
      </c>
      <c r="L281" s="141">
        <f>SUM(L282)</f>
        <v>0</v>
      </c>
    </row>
    <row r="282" spans="1:13" ht="12.75" hidden="1" customHeight="1">
      <c r="A282" s="75">
        <v>3</v>
      </c>
      <c r="B282" s="70">
        <v>2</v>
      </c>
      <c r="C282" s="71">
        <v>2</v>
      </c>
      <c r="D282" s="71">
        <v>1</v>
      </c>
      <c r="E282" s="71">
        <v>1</v>
      </c>
      <c r="F282" s="73">
        <v>1</v>
      </c>
      <c r="G282" s="72" t="s">
        <v>129</v>
      </c>
      <c r="H282" s="60">
        <v>248</v>
      </c>
      <c r="I282" s="147">
        <v>0</v>
      </c>
      <c r="J282" s="147">
        <v>0</v>
      </c>
      <c r="K282" s="147">
        <v>0</v>
      </c>
      <c r="L282" s="147">
        <v>0</v>
      </c>
    </row>
    <row r="283" spans="1:13" ht="24" hidden="1" customHeight="1">
      <c r="A283" s="75">
        <v>3</v>
      </c>
      <c r="B283" s="70">
        <v>2</v>
      </c>
      <c r="C283" s="71">
        <v>2</v>
      </c>
      <c r="D283" s="71">
        <v>1</v>
      </c>
      <c r="E283" s="71">
        <v>2</v>
      </c>
      <c r="F283" s="73"/>
      <c r="G283" s="72" t="s">
        <v>152</v>
      </c>
      <c r="H283" s="60">
        <v>249</v>
      </c>
      <c r="I283" s="141">
        <f>SUM(I284:I285)</f>
        <v>0</v>
      </c>
      <c r="J283" s="141">
        <f>SUM(J284:J285)</f>
        <v>0</v>
      </c>
      <c r="K283" s="141">
        <f>SUM(K284:K285)</f>
        <v>0</v>
      </c>
      <c r="L283" s="141">
        <f>SUM(L284:L285)</f>
        <v>0</v>
      </c>
      <c r="M283" s="1"/>
    </row>
    <row r="284" spans="1:13" ht="24" hidden="1" customHeight="1">
      <c r="A284" s="75">
        <v>3</v>
      </c>
      <c r="B284" s="70">
        <v>2</v>
      </c>
      <c r="C284" s="71">
        <v>2</v>
      </c>
      <c r="D284" s="71">
        <v>1</v>
      </c>
      <c r="E284" s="71">
        <v>2</v>
      </c>
      <c r="F284" s="73">
        <v>1</v>
      </c>
      <c r="G284" s="72" t="s">
        <v>131</v>
      </c>
      <c r="H284" s="60">
        <v>250</v>
      </c>
      <c r="I284" s="147">
        <v>0</v>
      </c>
      <c r="J284" s="146">
        <v>0</v>
      </c>
      <c r="K284" s="147">
        <v>0</v>
      </c>
      <c r="L284" s="147">
        <v>0</v>
      </c>
      <c r="M284" s="1"/>
    </row>
    <row r="285" spans="1:13" ht="32.25" hidden="1" customHeight="1">
      <c r="A285" s="75">
        <v>3</v>
      </c>
      <c r="B285" s="70">
        <v>2</v>
      </c>
      <c r="C285" s="71">
        <v>2</v>
      </c>
      <c r="D285" s="71">
        <v>1</v>
      </c>
      <c r="E285" s="71">
        <v>2</v>
      </c>
      <c r="F285" s="73">
        <v>2</v>
      </c>
      <c r="G285" s="72" t="s">
        <v>132</v>
      </c>
      <c r="H285" s="60">
        <v>251</v>
      </c>
      <c r="I285" s="147">
        <v>0</v>
      </c>
      <c r="J285" s="146">
        <v>0</v>
      </c>
      <c r="K285" s="147">
        <v>0</v>
      </c>
      <c r="L285" s="147">
        <v>0</v>
      </c>
      <c r="M285" s="1"/>
    </row>
    <row r="286" spans="1:13" ht="27" hidden="1" customHeight="1">
      <c r="A286" s="75">
        <v>3</v>
      </c>
      <c r="B286" s="70">
        <v>2</v>
      </c>
      <c r="C286" s="71">
        <v>2</v>
      </c>
      <c r="D286" s="71">
        <v>1</v>
      </c>
      <c r="E286" s="71">
        <v>3</v>
      </c>
      <c r="F286" s="73"/>
      <c r="G286" s="72" t="s">
        <v>133</v>
      </c>
      <c r="H286" s="60">
        <v>252</v>
      </c>
      <c r="I286" s="141">
        <f>SUM(I287:I288)</f>
        <v>0</v>
      </c>
      <c r="J286" s="141">
        <f>SUM(J287:J288)</f>
        <v>0</v>
      </c>
      <c r="K286" s="141">
        <f>SUM(K287:K288)</f>
        <v>0</v>
      </c>
      <c r="L286" s="141">
        <f>SUM(L287:L288)</f>
        <v>0</v>
      </c>
      <c r="M286" s="1"/>
    </row>
    <row r="287" spans="1:13" ht="27.75" hidden="1" customHeight="1">
      <c r="A287" s="75">
        <v>3</v>
      </c>
      <c r="B287" s="70">
        <v>2</v>
      </c>
      <c r="C287" s="71">
        <v>2</v>
      </c>
      <c r="D287" s="71">
        <v>1</v>
      </c>
      <c r="E287" s="71">
        <v>3</v>
      </c>
      <c r="F287" s="73">
        <v>1</v>
      </c>
      <c r="G287" s="72" t="s">
        <v>134</v>
      </c>
      <c r="H287" s="60">
        <v>253</v>
      </c>
      <c r="I287" s="147">
        <v>0</v>
      </c>
      <c r="J287" s="146">
        <v>0</v>
      </c>
      <c r="K287" s="147">
        <v>0</v>
      </c>
      <c r="L287" s="147">
        <v>0</v>
      </c>
      <c r="M287" s="1"/>
    </row>
    <row r="288" spans="1:13" ht="27" hidden="1" customHeight="1">
      <c r="A288" s="75">
        <v>3</v>
      </c>
      <c r="B288" s="70">
        <v>2</v>
      </c>
      <c r="C288" s="71">
        <v>2</v>
      </c>
      <c r="D288" s="71">
        <v>1</v>
      </c>
      <c r="E288" s="71">
        <v>3</v>
      </c>
      <c r="F288" s="73">
        <v>2</v>
      </c>
      <c r="G288" s="72" t="s">
        <v>153</v>
      </c>
      <c r="H288" s="60">
        <v>254</v>
      </c>
      <c r="I288" s="147">
        <v>0</v>
      </c>
      <c r="J288" s="146">
        <v>0</v>
      </c>
      <c r="K288" s="147">
        <v>0</v>
      </c>
      <c r="L288" s="147">
        <v>0</v>
      </c>
      <c r="M288" s="1"/>
    </row>
    <row r="289" spans="1:13" ht="25.5" hidden="1" customHeight="1">
      <c r="A289" s="75">
        <v>3</v>
      </c>
      <c r="B289" s="70">
        <v>2</v>
      </c>
      <c r="C289" s="71">
        <v>2</v>
      </c>
      <c r="D289" s="71">
        <v>2</v>
      </c>
      <c r="E289" s="71"/>
      <c r="F289" s="73"/>
      <c r="G289" s="72" t="s">
        <v>154</v>
      </c>
      <c r="H289" s="60">
        <v>255</v>
      </c>
      <c r="I289" s="141">
        <f>I290</f>
        <v>0</v>
      </c>
      <c r="J289" s="142">
        <f>J290</f>
        <v>0</v>
      </c>
      <c r="K289" s="141">
        <f>K290</f>
        <v>0</v>
      </c>
      <c r="L289" s="142">
        <f>L290</f>
        <v>0</v>
      </c>
      <c r="M289" s="1"/>
    </row>
    <row r="290" spans="1:13" ht="32.25" hidden="1" customHeight="1">
      <c r="A290" s="70">
        <v>3</v>
      </c>
      <c r="B290" s="71">
        <v>2</v>
      </c>
      <c r="C290" s="65">
        <v>2</v>
      </c>
      <c r="D290" s="65">
        <v>2</v>
      </c>
      <c r="E290" s="65">
        <v>1</v>
      </c>
      <c r="F290" s="68"/>
      <c r="G290" s="72" t="s">
        <v>154</v>
      </c>
      <c r="H290" s="60">
        <v>256</v>
      </c>
      <c r="I290" s="148">
        <f>SUM(I291:I292)</f>
        <v>0</v>
      </c>
      <c r="J290" s="153">
        <f>SUM(J291:J292)</f>
        <v>0</v>
      </c>
      <c r="K290" s="149">
        <f>SUM(K291:K292)</f>
        <v>0</v>
      </c>
      <c r="L290" s="149">
        <f>SUM(L291:L292)</f>
        <v>0</v>
      </c>
      <c r="M290" s="1"/>
    </row>
    <row r="291" spans="1:13" ht="25.5" hidden="1" customHeight="1">
      <c r="A291" s="70">
        <v>3</v>
      </c>
      <c r="B291" s="71">
        <v>2</v>
      </c>
      <c r="C291" s="71">
        <v>2</v>
      </c>
      <c r="D291" s="71">
        <v>2</v>
      </c>
      <c r="E291" s="71">
        <v>1</v>
      </c>
      <c r="F291" s="73">
        <v>1</v>
      </c>
      <c r="G291" s="72" t="s">
        <v>155</v>
      </c>
      <c r="H291" s="60">
        <v>257</v>
      </c>
      <c r="I291" s="147">
        <v>0</v>
      </c>
      <c r="J291" s="147">
        <v>0</v>
      </c>
      <c r="K291" s="147">
        <v>0</v>
      </c>
      <c r="L291" s="147">
        <v>0</v>
      </c>
      <c r="M291" s="1"/>
    </row>
    <row r="292" spans="1:13" ht="25.5" hidden="1" customHeight="1">
      <c r="A292" s="70">
        <v>3</v>
      </c>
      <c r="B292" s="71">
        <v>2</v>
      </c>
      <c r="C292" s="71">
        <v>2</v>
      </c>
      <c r="D292" s="71">
        <v>2</v>
      </c>
      <c r="E292" s="71">
        <v>1</v>
      </c>
      <c r="F292" s="73">
        <v>2</v>
      </c>
      <c r="G292" s="75" t="s">
        <v>156</v>
      </c>
      <c r="H292" s="60">
        <v>258</v>
      </c>
      <c r="I292" s="147">
        <v>0</v>
      </c>
      <c r="J292" s="147">
        <v>0</v>
      </c>
      <c r="K292" s="147">
        <v>0</v>
      </c>
      <c r="L292" s="147">
        <v>0</v>
      </c>
      <c r="M292" s="1"/>
    </row>
    <row r="293" spans="1:13" ht="25.5" hidden="1" customHeight="1">
      <c r="A293" s="70">
        <v>3</v>
      </c>
      <c r="B293" s="71">
        <v>2</v>
      </c>
      <c r="C293" s="71">
        <v>2</v>
      </c>
      <c r="D293" s="71">
        <v>3</v>
      </c>
      <c r="E293" s="71"/>
      <c r="F293" s="73"/>
      <c r="G293" s="72" t="s">
        <v>157</v>
      </c>
      <c r="H293" s="60">
        <v>259</v>
      </c>
      <c r="I293" s="141">
        <f>I294</f>
        <v>0</v>
      </c>
      <c r="J293" s="152">
        <f>J294</f>
        <v>0</v>
      </c>
      <c r="K293" s="142">
        <f>K294</f>
        <v>0</v>
      </c>
      <c r="L293" s="142">
        <f>L294</f>
        <v>0</v>
      </c>
      <c r="M293" s="1"/>
    </row>
    <row r="294" spans="1:13" ht="30" hidden="1" customHeight="1">
      <c r="A294" s="67">
        <v>3</v>
      </c>
      <c r="B294" s="71">
        <v>2</v>
      </c>
      <c r="C294" s="71">
        <v>2</v>
      </c>
      <c r="D294" s="71">
        <v>3</v>
      </c>
      <c r="E294" s="71">
        <v>1</v>
      </c>
      <c r="F294" s="73"/>
      <c r="G294" s="72" t="s">
        <v>157</v>
      </c>
      <c r="H294" s="60">
        <v>260</v>
      </c>
      <c r="I294" s="141">
        <f>I295+I296</f>
        <v>0</v>
      </c>
      <c r="J294" s="141">
        <f>J295+J296</f>
        <v>0</v>
      </c>
      <c r="K294" s="141">
        <f>K295+K296</f>
        <v>0</v>
      </c>
      <c r="L294" s="141">
        <f>L295+L296</f>
        <v>0</v>
      </c>
      <c r="M294" s="1"/>
    </row>
    <row r="295" spans="1:13" ht="31.5" hidden="1" customHeight="1">
      <c r="A295" s="67">
        <v>3</v>
      </c>
      <c r="B295" s="71">
        <v>2</v>
      </c>
      <c r="C295" s="71">
        <v>2</v>
      </c>
      <c r="D295" s="71">
        <v>3</v>
      </c>
      <c r="E295" s="71">
        <v>1</v>
      </c>
      <c r="F295" s="73">
        <v>1</v>
      </c>
      <c r="G295" s="72" t="s">
        <v>158</v>
      </c>
      <c r="H295" s="60">
        <v>261</v>
      </c>
      <c r="I295" s="147">
        <v>0</v>
      </c>
      <c r="J295" s="147">
        <v>0</v>
      </c>
      <c r="K295" s="147">
        <v>0</v>
      </c>
      <c r="L295" s="147">
        <v>0</v>
      </c>
      <c r="M295" s="1"/>
    </row>
    <row r="296" spans="1:13" ht="25.5" hidden="1" customHeight="1">
      <c r="A296" s="67">
        <v>3</v>
      </c>
      <c r="B296" s="71">
        <v>2</v>
      </c>
      <c r="C296" s="71">
        <v>2</v>
      </c>
      <c r="D296" s="71">
        <v>3</v>
      </c>
      <c r="E296" s="71">
        <v>1</v>
      </c>
      <c r="F296" s="73">
        <v>2</v>
      </c>
      <c r="G296" s="72" t="s">
        <v>159</v>
      </c>
      <c r="H296" s="60">
        <v>262</v>
      </c>
      <c r="I296" s="147">
        <v>0</v>
      </c>
      <c r="J296" s="147">
        <v>0</v>
      </c>
      <c r="K296" s="147">
        <v>0</v>
      </c>
      <c r="L296" s="147">
        <v>0</v>
      </c>
      <c r="M296" s="1"/>
    </row>
    <row r="297" spans="1:13" ht="27" hidden="1" customHeight="1">
      <c r="A297" s="70">
        <v>3</v>
      </c>
      <c r="B297" s="71">
        <v>2</v>
      </c>
      <c r="C297" s="71">
        <v>2</v>
      </c>
      <c r="D297" s="71">
        <v>4</v>
      </c>
      <c r="E297" s="71"/>
      <c r="F297" s="73"/>
      <c r="G297" s="72" t="s">
        <v>160</v>
      </c>
      <c r="H297" s="60">
        <v>263</v>
      </c>
      <c r="I297" s="141">
        <f>I298</f>
        <v>0</v>
      </c>
      <c r="J297" s="152">
        <f>J298</f>
        <v>0</v>
      </c>
      <c r="K297" s="142">
        <f>K298</f>
        <v>0</v>
      </c>
      <c r="L297" s="142">
        <f>L298</f>
        <v>0</v>
      </c>
      <c r="M297" s="1"/>
    </row>
    <row r="298" spans="1:13" ht="12.75" hidden="1" customHeight="1">
      <c r="A298" s="70">
        <v>3</v>
      </c>
      <c r="B298" s="71">
        <v>2</v>
      </c>
      <c r="C298" s="71">
        <v>2</v>
      </c>
      <c r="D298" s="71">
        <v>4</v>
      </c>
      <c r="E298" s="71">
        <v>1</v>
      </c>
      <c r="F298" s="73"/>
      <c r="G298" s="72" t="s">
        <v>160</v>
      </c>
      <c r="H298" s="60">
        <v>264</v>
      </c>
      <c r="I298" s="141">
        <f>SUM(I299:I300)</f>
        <v>0</v>
      </c>
      <c r="J298" s="152">
        <f>SUM(J299:J300)</f>
        <v>0</v>
      </c>
      <c r="K298" s="142">
        <f>SUM(K299:K300)</f>
        <v>0</v>
      </c>
      <c r="L298" s="142">
        <f>SUM(L299:L300)</f>
        <v>0</v>
      </c>
    </row>
    <row r="299" spans="1:13" ht="30.75" hidden="1" customHeight="1">
      <c r="A299" s="70">
        <v>3</v>
      </c>
      <c r="B299" s="71">
        <v>2</v>
      </c>
      <c r="C299" s="71">
        <v>2</v>
      </c>
      <c r="D299" s="71">
        <v>4</v>
      </c>
      <c r="E299" s="71">
        <v>1</v>
      </c>
      <c r="F299" s="73">
        <v>1</v>
      </c>
      <c r="G299" s="72" t="s">
        <v>161</v>
      </c>
      <c r="H299" s="60">
        <v>265</v>
      </c>
      <c r="I299" s="147">
        <v>0</v>
      </c>
      <c r="J299" s="147">
        <v>0</v>
      </c>
      <c r="K299" s="147">
        <v>0</v>
      </c>
      <c r="L299" s="147">
        <v>0</v>
      </c>
      <c r="M299" s="1"/>
    </row>
    <row r="300" spans="1:13" ht="27.75" hidden="1" customHeight="1">
      <c r="A300" s="67">
        <v>3</v>
      </c>
      <c r="B300" s="65">
        <v>2</v>
      </c>
      <c r="C300" s="65">
        <v>2</v>
      </c>
      <c r="D300" s="65">
        <v>4</v>
      </c>
      <c r="E300" s="65">
        <v>1</v>
      </c>
      <c r="F300" s="68">
        <v>2</v>
      </c>
      <c r="G300" s="75" t="s">
        <v>162</v>
      </c>
      <c r="H300" s="60">
        <v>266</v>
      </c>
      <c r="I300" s="147">
        <v>0</v>
      </c>
      <c r="J300" s="147">
        <v>0</v>
      </c>
      <c r="K300" s="147">
        <v>0</v>
      </c>
      <c r="L300" s="147">
        <v>0</v>
      </c>
      <c r="M300" s="1"/>
    </row>
    <row r="301" spans="1:13" ht="28.5" hidden="1" customHeight="1">
      <c r="A301" s="70">
        <v>3</v>
      </c>
      <c r="B301" s="71">
        <v>2</v>
      </c>
      <c r="C301" s="71">
        <v>2</v>
      </c>
      <c r="D301" s="71">
        <v>5</v>
      </c>
      <c r="E301" s="71"/>
      <c r="F301" s="73"/>
      <c r="G301" s="72" t="s">
        <v>163</v>
      </c>
      <c r="H301" s="60">
        <v>267</v>
      </c>
      <c r="I301" s="141">
        <f t="shared" ref="I301:L302" si="25">I302</f>
        <v>0</v>
      </c>
      <c r="J301" s="152">
        <f t="shared" si="25"/>
        <v>0</v>
      </c>
      <c r="K301" s="142">
        <f t="shared" si="25"/>
        <v>0</v>
      </c>
      <c r="L301" s="142">
        <f t="shared" si="25"/>
        <v>0</v>
      </c>
      <c r="M301" s="1"/>
    </row>
    <row r="302" spans="1:13" ht="26.25" hidden="1" customHeight="1">
      <c r="A302" s="70">
        <v>3</v>
      </c>
      <c r="B302" s="71">
        <v>2</v>
      </c>
      <c r="C302" s="71">
        <v>2</v>
      </c>
      <c r="D302" s="71">
        <v>5</v>
      </c>
      <c r="E302" s="71">
        <v>1</v>
      </c>
      <c r="F302" s="73"/>
      <c r="G302" s="72" t="s">
        <v>163</v>
      </c>
      <c r="H302" s="60">
        <v>268</v>
      </c>
      <c r="I302" s="141">
        <f t="shared" si="25"/>
        <v>0</v>
      </c>
      <c r="J302" s="152">
        <f t="shared" si="25"/>
        <v>0</v>
      </c>
      <c r="K302" s="142">
        <f t="shared" si="25"/>
        <v>0</v>
      </c>
      <c r="L302" s="142">
        <f t="shared" si="25"/>
        <v>0</v>
      </c>
      <c r="M302" s="1"/>
    </row>
    <row r="303" spans="1:13" ht="26.25" hidden="1" customHeight="1">
      <c r="A303" s="70">
        <v>3</v>
      </c>
      <c r="B303" s="71">
        <v>2</v>
      </c>
      <c r="C303" s="71">
        <v>2</v>
      </c>
      <c r="D303" s="71">
        <v>5</v>
      </c>
      <c r="E303" s="71">
        <v>1</v>
      </c>
      <c r="F303" s="73">
        <v>1</v>
      </c>
      <c r="G303" s="72" t="s">
        <v>163</v>
      </c>
      <c r="H303" s="60">
        <v>269</v>
      </c>
      <c r="I303" s="147">
        <v>0</v>
      </c>
      <c r="J303" s="147">
        <v>0</v>
      </c>
      <c r="K303" s="147">
        <v>0</v>
      </c>
      <c r="L303" s="147">
        <v>0</v>
      </c>
      <c r="M303" s="1"/>
    </row>
    <row r="304" spans="1:13" ht="26.25" hidden="1" customHeight="1">
      <c r="A304" s="70">
        <v>3</v>
      </c>
      <c r="B304" s="71">
        <v>2</v>
      </c>
      <c r="C304" s="71">
        <v>2</v>
      </c>
      <c r="D304" s="71">
        <v>6</v>
      </c>
      <c r="E304" s="71"/>
      <c r="F304" s="73"/>
      <c r="G304" s="72" t="s">
        <v>146</v>
      </c>
      <c r="H304" s="60">
        <v>270</v>
      </c>
      <c r="I304" s="141">
        <f t="shared" ref="I304:L305" si="26">I305</f>
        <v>0</v>
      </c>
      <c r="J304" s="168">
        <f t="shared" si="26"/>
        <v>0</v>
      </c>
      <c r="K304" s="142">
        <f t="shared" si="26"/>
        <v>0</v>
      </c>
      <c r="L304" s="142">
        <f t="shared" si="26"/>
        <v>0</v>
      </c>
      <c r="M304" s="1"/>
    </row>
    <row r="305" spans="1:13" ht="30" hidden="1" customHeight="1">
      <c r="A305" s="70">
        <v>3</v>
      </c>
      <c r="B305" s="71">
        <v>2</v>
      </c>
      <c r="C305" s="71">
        <v>2</v>
      </c>
      <c r="D305" s="71">
        <v>6</v>
      </c>
      <c r="E305" s="71">
        <v>1</v>
      </c>
      <c r="F305" s="73"/>
      <c r="G305" s="72" t="s">
        <v>146</v>
      </c>
      <c r="H305" s="60">
        <v>271</v>
      </c>
      <c r="I305" s="141">
        <f t="shared" si="26"/>
        <v>0</v>
      </c>
      <c r="J305" s="168">
        <f t="shared" si="26"/>
        <v>0</v>
      </c>
      <c r="K305" s="142">
        <f t="shared" si="26"/>
        <v>0</v>
      </c>
      <c r="L305" s="142">
        <f t="shared" si="26"/>
        <v>0</v>
      </c>
      <c r="M305" s="1"/>
    </row>
    <row r="306" spans="1:13" ht="24.75" hidden="1" customHeight="1">
      <c r="A306" s="70">
        <v>3</v>
      </c>
      <c r="B306" s="87">
        <v>2</v>
      </c>
      <c r="C306" s="87">
        <v>2</v>
      </c>
      <c r="D306" s="71">
        <v>6</v>
      </c>
      <c r="E306" s="87">
        <v>1</v>
      </c>
      <c r="F306" s="88">
        <v>1</v>
      </c>
      <c r="G306" s="89" t="s">
        <v>146</v>
      </c>
      <c r="H306" s="60">
        <v>272</v>
      </c>
      <c r="I306" s="147">
        <v>0</v>
      </c>
      <c r="J306" s="147">
        <v>0</v>
      </c>
      <c r="K306" s="147">
        <v>0</v>
      </c>
      <c r="L306" s="147">
        <v>0</v>
      </c>
      <c r="M306" s="1"/>
    </row>
    <row r="307" spans="1:13" ht="29.25" hidden="1" customHeight="1">
      <c r="A307" s="75">
        <v>3</v>
      </c>
      <c r="B307" s="70">
        <v>2</v>
      </c>
      <c r="C307" s="71">
        <v>2</v>
      </c>
      <c r="D307" s="71">
        <v>7</v>
      </c>
      <c r="E307" s="71"/>
      <c r="F307" s="73"/>
      <c r="G307" s="72" t="s">
        <v>147</v>
      </c>
      <c r="H307" s="60">
        <v>273</v>
      </c>
      <c r="I307" s="141">
        <f>I308</f>
        <v>0</v>
      </c>
      <c r="J307" s="168">
        <f>J308</f>
        <v>0</v>
      </c>
      <c r="K307" s="142">
        <f>K308</f>
        <v>0</v>
      </c>
      <c r="L307" s="142">
        <f>L308</f>
        <v>0</v>
      </c>
      <c r="M307" s="1"/>
    </row>
    <row r="308" spans="1:13" ht="26.25" hidden="1" customHeight="1">
      <c r="A308" s="75">
        <v>3</v>
      </c>
      <c r="B308" s="70">
        <v>2</v>
      </c>
      <c r="C308" s="71">
        <v>2</v>
      </c>
      <c r="D308" s="71">
        <v>7</v>
      </c>
      <c r="E308" s="71">
        <v>1</v>
      </c>
      <c r="F308" s="73"/>
      <c r="G308" s="72" t="s">
        <v>147</v>
      </c>
      <c r="H308" s="60">
        <v>274</v>
      </c>
      <c r="I308" s="141">
        <f>I309+I310</f>
        <v>0</v>
      </c>
      <c r="J308" s="141">
        <f>J309+J310</f>
        <v>0</v>
      </c>
      <c r="K308" s="141">
        <f>K309+K310</f>
        <v>0</v>
      </c>
      <c r="L308" s="141">
        <f>L309+L310</f>
        <v>0</v>
      </c>
      <c r="M308" s="1"/>
    </row>
    <row r="309" spans="1:13" ht="27.75" hidden="1" customHeight="1">
      <c r="A309" s="75">
        <v>3</v>
      </c>
      <c r="B309" s="70">
        <v>2</v>
      </c>
      <c r="C309" s="70">
        <v>2</v>
      </c>
      <c r="D309" s="71">
        <v>7</v>
      </c>
      <c r="E309" s="71">
        <v>1</v>
      </c>
      <c r="F309" s="73">
        <v>1</v>
      </c>
      <c r="G309" s="72" t="s">
        <v>148</v>
      </c>
      <c r="H309" s="60">
        <v>275</v>
      </c>
      <c r="I309" s="147">
        <v>0</v>
      </c>
      <c r="J309" s="147">
        <v>0</v>
      </c>
      <c r="K309" s="147">
        <v>0</v>
      </c>
      <c r="L309" s="147">
        <v>0</v>
      </c>
      <c r="M309" s="1"/>
    </row>
    <row r="310" spans="1:13" ht="25.5" hidden="1" customHeight="1">
      <c r="A310" s="75">
        <v>3</v>
      </c>
      <c r="B310" s="70">
        <v>2</v>
      </c>
      <c r="C310" s="70">
        <v>2</v>
      </c>
      <c r="D310" s="71">
        <v>7</v>
      </c>
      <c r="E310" s="71">
        <v>1</v>
      </c>
      <c r="F310" s="73">
        <v>2</v>
      </c>
      <c r="G310" s="72" t="s">
        <v>149</v>
      </c>
      <c r="H310" s="60">
        <v>276</v>
      </c>
      <c r="I310" s="147">
        <v>0</v>
      </c>
      <c r="J310" s="147">
        <v>0</v>
      </c>
      <c r="K310" s="147">
        <v>0</v>
      </c>
      <c r="L310" s="147">
        <v>0</v>
      </c>
      <c r="M310" s="1"/>
    </row>
    <row r="311" spans="1:13" ht="30" hidden="1" customHeight="1">
      <c r="A311" s="77">
        <v>3</v>
      </c>
      <c r="B311" s="77">
        <v>3</v>
      </c>
      <c r="C311" s="56"/>
      <c r="D311" s="57"/>
      <c r="E311" s="57"/>
      <c r="F311" s="59"/>
      <c r="G311" s="58" t="s">
        <v>164</v>
      </c>
      <c r="H311" s="60">
        <v>277</v>
      </c>
      <c r="I311" s="141">
        <f>SUM(I312+I344)</f>
        <v>0</v>
      </c>
      <c r="J311" s="168">
        <f>SUM(J312+J344)</f>
        <v>0</v>
      </c>
      <c r="K311" s="142">
        <f>SUM(K312+K344)</f>
        <v>0</v>
      </c>
      <c r="L311" s="142">
        <f>SUM(L312+L344)</f>
        <v>0</v>
      </c>
      <c r="M311" s="1"/>
    </row>
    <row r="312" spans="1:13" ht="40.5" hidden="1" customHeight="1">
      <c r="A312" s="75">
        <v>3</v>
      </c>
      <c r="B312" s="75">
        <v>3</v>
      </c>
      <c r="C312" s="70">
        <v>1</v>
      </c>
      <c r="D312" s="71"/>
      <c r="E312" s="71"/>
      <c r="F312" s="73"/>
      <c r="G312" s="74" t="s">
        <v>165</v>
      </c>
      <c r="H312" s="60">
        <v>278</v>
      </c>
      <c r="I312" s="141">
        <f>SUM(I313+I322+I326+I330+I334+I337+I340)</f>
        <v>0</v>
      </c>
      <c r="J312" s="168">
        <f>SUM(J313+J322+J326+J330+J334+J337+J340)</f>
        <v>0</v>
      </c>
      <c r="K312" s="142">
        <f>SUM(K313+K322+K326+K330+K334+K337+K340)</f>
        <v>0</v>
      </c>
      <c r="L312" s="142">
        <f>SUM(L313+L322+L326+L330+L334+L337+L340)</f>
        <v>0</v>
      </c>
      <c r="M312" s="1"/>
    </row>
    <row r="313" spans="1:13" ht="29.25" hidden="1" customHeight="1">
      <c r="A313" s="75">
        <v>3</v>
      </c>
      <c r="B313" s="75">
        <v>3</v>
      </c>
      <c r="C313" s="70">
        <v>1</v>
      </c>
      <c r="D313" s="71">
        <v>1</v>
      </c>
      <c r="E313" s="71"/>
      <c r="F313" s="73"/>
      <c r="G313" s="74" t="s">
        <v>151</v>
      </c>
      <c r="H313" s="60">
        <v>279</v>
      </c>
      <c r="I313" s="141">
        <f>SUM(I314+I316+I319)</f>
        <v>0</v>
      </c>
      <c r="J313" s="141">
        <f>SUM(J314+J316+J319)</f>
        <v>0</v>
      </c>
      <c r="K313" s="141">
        <f>SUM(K314+K316+K319)</f>
        <v>0</v>
      </c>
      <c r="L313" s="141">
        <f>SUM(L314+L316+L319)</f>
        <v>0</v>
      </c>
      <c r="M313" s="1"/>
    </row>
    <row r="314" spans="1:13" ht="27" hidden="1" customHeight="1">
      <c r="A314" s="75">
        <v>3</v>
      </c>
      <c r="B314" s="75">
        <v>3</v>
      </c>
      <c r="C314" s="70">
        <v>1</v>
      </c>
      <c r="D314" s="71">
        <v>1</v>
      </c>
      <c r="E314" s="71">
        <v>1</v>
      </c>
      <c r="F314" s="73"/>
      <c r="G314" s="74" t="s">
        <v>129</v>
      </c>
      <c r="H314" s="60">
        <v>280</v>
      </c>
      <c r="I314" s="141">
        <f>SUM(I315:I315)</f>
        <v>0</v>
      </c>
      <c r="J314" s="168">
        <f>SUM(J315:J315)</f>
        <v>0</v>
      </c>
      <c r="K314" s="142">
        <f>SUM(K315:K315)</f>
        <v>0</v>
      </c>
      <c r="L314" s="142">
        <f>SUM(L315:L315)</f>
        <v>0</v>
      </c>
      <c r="M314" s="1"/>
    </row>
    <row r="315" spans="1:13" ht="28.5" hidden="1" customHeight="1">
      <c r="A315" s="75">
        <v>3</v>
      </c>
      <c r="B315" s="75">
        <v>3</v>
      </c>
      <c r="C315" s="70">
        <v>1</v>
      </c>
      <c r="D315" s="71">
        <v>1</v>
      </c>
      <c r="E315" s="71">
        <v>1</v>
      </c>
      <c r="F315" s="73">
        <v>1</v>
      </c>
      <c r="G315" s="74" t="s">
        <v>129</v>
      </c>
      <c r="H315" s="60">
        <v>281</v>
      </c>
      <c r="I315" s="147">
        <v>0</v>
      </c>
      <c r="J315" s="147">
        <v>0</v>
      </c>
      <c r="K315" s="147">
        <v>0</v>
      </c>
      <c r="L315" s="147">
        <v>0</v>
      </c>
      <c r="M315" s="1"/>
    </row>
    <row r="316" spans="1:13" ht="31.5" hidden="1" customHeight="1">
      <c r="A316" s="75">
        <v>3</v>
      </c>
      <c r="B316" s="75">
        <v>3</v>
      </c>
      <c r="C316" s="70">
        <v>1</v>
      </c>
      <c r="D316" s="71">
        <v>1</v>
      </c>
      <c r="E316" s="71">
        <v>2</v>
      </c>
      <c r="F316" s="73"/>
      <c r="G316" s="74" t="s">
        <v>152</v>
      </c>
      <c r="H316" s="60">
        <v>282</v>
      </c>
      <c r="I316" s="141">
        <f>SUM(I317:I318)</f>
        <v>0</v>
      </c>
      <c r="J316" s="141">
        <f>SUM(J317:J318)</f>
        <v>0</v>
      </c>
      <c r="K316" s="141">
        <f>SUM(K317:K318)</f>
        <v>0</v>
      </c>
      <c r="L316" s="141">
        <f>SUM(L317:L318)</f>
        <v>0</v>
      </c>
      <c r="M316" s="1"/>
    </row>
    <row r="317" spans="1:13" ht="25.5" hidden="1" customHeight="1">
      <c r="A317" s="75">
        <v>3</v>
      </c>
      <c r="B317" s="75">
        <v>3</v>
      </c>
      <c r="C317" s="70">
        <v>1</v>
      </c>
      <c r="D317" s="71">
        <v>1</v>
      </c>
      <c r="E317" s="71">
        <v>2</v>
      </c>
      <c r="F317" s="73">
        <v>1</v>
      </c>
      <c r="G317" s="74" t="s">
        <v>131</v>
      </c>
      <c r="H317" s="60">
        <v>283</v>
      </c>
      <c r="I317" s="147">
        <v>0</v>
      </c>
      <c r="J317" s="147">
        <v>0</v>
      </c>
      <c r="K317" s="147">
        <v>0</v>
      </c>
      <c r="L317" s="147">
        <v>0</v>
      </c>
      <c r="M317" s="1"/>
    </row>
    <row r="318" spans="1:13" ht="29.25" hidden="1" customHeight="1">
      <c r="A318" s="75">
        <v>3</v>
      </c>
      <c r="B318" s="75">
        <v>3</v>
      </c>
      <c r="C318" s="70">
        <v>1</v>
      </c>
      <c r="D318" s="71">
        <v>1</v>
      </c>
      <c r="E318" s="71">
        <v>2</v>
      </c>
      <c r="F318" s="73">
        <v>2</v>
      </c>
      <c r="G318" s="74" t="s">
        <v>132</v>
      </c>
      <c r="H318" s="60">
        <v>284</v>
      </c>
      <c r="I318" s="147">
        <v>0</v>
      </c>
      <c r="J318" s="147">
        <v>0</v>
      </c>
      <c r="K318" s="147">
        <v>0</v>
      </c>
      <c r="L318" s="147">
        <v>0</v>
      </c>
      <c r="M318" s="1"/>
    </row>
    <row r="319" spans="1:13" ht="28.5" hidden="1" customHeight="1">
      <c r="A319" s="75">
        <v>3</v>
      </c>
      <c r="B319" s="75">
        <v>3</v>
      </c>
      <c r="C319" s="70">
        <v>1</v>
      </c>
      <c r="D319" s="71">
        <v>1</v>
      </c>
      <c r="E319" s="71">
        <v>3</v>
      </c>
      <c r="F319" s="73"/>
      <c r="G319" s="74" t="s">
        <v>133</v>
      </c>
      <c r="H319" s="60">
        <v>285</v>
      </c>
      <c r="I319" s="141">
        <f>SUM(I320:I321)</f>
        <v>0</v>
      </c>
      <c r="J319" s="141">
        <f>SUM(J320:J321)</f>
        <v>0</v>
      </c>
      <c r="K319" s="141">
        <f>SUM(K320:K321)</f>
        <v>0</v>
      </c>
      <c r="L319" s="141">
        <f>SUM(L320:L321)</f>
        <v>0</v>
      </c>
      <c r="M319" s="1"/>
    </row>
    <row r="320" spans="1:13" ht="24.75" hidden="1" customHeight="1">
      <c r="A320" s="75">
        <v>3</v>
      </c>
      <c r="B320" s="75">
        <v>3</v>
      </c>
      <c r="C320" s="70">
        <v>1</v>
      </c>
      <c r="D320" s="71">
        <v>1</v>
      </c>
      <c r="E320" s="71">
        <v>3</v>
      </c>
      <c r="F320" s="73">
        <v>1</v>
      </c>
      <c r="G320" s="74" t="s">
        <v>134</v>
      </c>
      <c r="H320" s="60">
        <v>286</v>
      </c>
      <c r="I320" s="147">
        <v>0</v>
      </c>
      <c r="J320" s="147">
        <v>0</v>
      </c>
      <c r="K320" s="147">
        <v>0</v>
      </c>
      <c r="L320" s="147">
        <v>0</v>
      </c>
      <c r="M320" s="1"/>
    </row>
    <row r="321" spans="1:13" ht="22.5" hidden="1" customHeight="1">
      <c r="A321" s="75">
        <v>3</v>
      </c>
      <c r="B321" s="75">
        <v>3</v>
      </c>
      <c r="C321" s="70">
        <v>1</v>
      </c>
      <c r="D321" s="71">
        <v>1</v>
      </c>
      <c r="E321" s="71">
        <v>3</v>
      </c>
      <c r="F321" s="73">
        <v>2</v>
      </c>
      <c r="G321" s="74" t="s">
        <v>153</v>
      </c>
      <c r="H321" s="60">
        <v>287</v>
      </c>
      <c r="I321" s="147">
        <v>0</v>
      </c>
      <c r="J321" s="147">
        <v>0</v>
      </c>
      <c r="K321" s="147">
        <v>0</v>
      </c>
      <c r="L321" s="147">
        <v>0</v>
      </c>
      <c r="M321" s="1"/>
    </row>
    <row r="322" spans="1:13" ht="12.75" hidden="1" customHeight="1">
      <c r="A322" s="85">
        <v>3</v>
      </c>
      <c r="B322" s="67">
        <v>3</v>
      </c>
      <c r="C322" s="70">
        <v>1</v>
      </c>
      <c r="D322" s="71">
        <v>2</v>
      </c>
      <c r="E322" s="71"/>
      <c r="F322" s="73"/>
      <c r="G322" s="74" t="s">
        <v>166</v>
      </c>
      <c r="H322" s="60">
        <v>288</v>
      </c>
      <c r="I322" s="141">
        <f>I323</f>
        <v>0</v>
      </c>
      <c r="J322" s="168">
        <f>J323</f>
        <v>0</v>
      </c>
      <c r="K322" s="142">
        <f>K323</f>
        <v>0</v>
      </c>
      <c r="L322" s="142">
        <f>L323</f>
        <v>0</v>
      </c>
    </row>
    <row r="323" spans="1:13" ht="26.25" hidden="1" customHeight="1">
      <c r="A323" s="85">
        <v>3</v>
      </c>
      <c r="B323" s="85">
        <v>3</v>
      </c>
      <c r="C323" s="67">
        <v>1</v>
      </c>
      <c r="D323" s="65">
        <v>2</v>
      </c>
      <c r="E323" s="65">
        <v>1</v>
      </c>
      <c r="F323" s="68"/>
      <c r="G323" s="74" t="s">
        <v>166</v>
      </c>
      <c r="H323" s="60">
        <v>289</v>
      </c>
      <c r="I323" s="148">
        <f>SUM(I324:I325)</f>
        <v>0</v>
      </c>
      <c r="J323" s="169">
        <f>SUM(J324:J325)</f>
        <v>0</v>
      </c>
      <c r="K323" s="149">
        <f>SUM(K324:K325)</f>
        <v>0</v>
      </c>
      <c r="L323" s="149">
        <f>SUM(L324:L325)</f>
        <v>0</v>
      </c>
      <c r="M323" s="1"/>
    </row>
    <row r="324" spans="1:13" ht="25.5" hidden="1" customHeight="1">
      <c r="A324" s="75">
        <v>3</v>
      </c>
      <c r="B324" s="75">
        <v>3</v>
      </c>
      <c r="C324" s="70">
        <v>1</v>
      </c>
      <c r="D324" s="71">
        <v>2</v>
      </c>
      <c r="E324" s="71">
        <v>1</v>
      </c>
      <c r="F324" s="73">
        <v>1</v>
      </c>
      <c r="G324" s="74" t="s">
        <v>167</v>
      </c>
      <c r="H324" s="60">
        <v>290</v>
      </c>
      <c r="I324" s="147">
        <v>0</v>
      </c>
      <c r="J324" s="147">
        <v>0</v>
      </c>
      <c r="K324" s="147">
        <v>0</v>
      </c>
      <c r="L324" s="147">
        <v>0</v>
      </c>
      <c r="M324" s="1"/>
    </row>
    <row r="325" spans="1:13" ht="24" hidden="1" customHeight="1">
      <c r="A325" s="79">
        <v>3</v>
      </c>
      <c r="B325" s="108">
        <v>3</v>
      </c>
      <c r="C325" s="86">
        <v>1</v>
      </c>
      <c r="D325" s="87">
        <v>2</v>
      </c>
      <c r="E325" s="87">
        <v>1</v>
      </c>
      <c r="F325" s="88">
        <v>2</v>
      </c>
      <c r="G325" s="109" t="s">
        <v>168</v>
      </c>
      <c r="H325" s="60">
        <v>291</v>
      </c>
      <c r="I325" s="147">
        <v>0</v>
      </c>
      <c r="J325" s="147">
        <v>0</v>
      </c>
      <c r="K325" s="147">
        <v>0</v>
      </c>
      <c r="L325" s="147">
        <v>0</v>
      </c>
      <c r="M325" s="1"/>
    </row>
    <row r="326" spans="1:13" ht="27.75" hidden="1" customHeight="1">
      <c r="A326" s="70">
        <v>3</v>
      </c>
      <c r="B326" s="72">
        <v>3</v>
      </c>
      <c r="C326" s="70">
        <v>1</v>
      </c>
      <c r="D326" s="71">
        <v>3</v>
      </c>
      <c r="E326" s="71"/>
      <c r="F326" s="73"/>
      <c r="G326" s="74" t="s">
        <v>169</v>
      </c>
      <c r="H326" s="60">
        <v>292</v>
      </c>
      <c r="I326" s="141">
        <f>I327</f>
        <v>0</v>
      </c>
      <c r="J326" s="168">
        <f>J327</f>
        <v>0</v>
      </c>
      <c r="K326" s="142">
        <f>K327</f>
        <v>0</v>
      </c>
      <c r="L326" s="142">
        <f>L327</f>
        <v>0</v>
      </c>
      <c r="M326" s="1"/>
    </row>
    <row r="327" spans="1:13" ht="24" hidden="1" customHeight="1">
      <c r="A327" s="70">
        <v>3</v>
      </c>
      <c r="B327" s="89">
        <v>3</v>
      </c>
      <c r="C327" s="86">
        <v>1</v>
      </c>
      <c r="D327" s="87">
        <v>3</v>
      </c>
      <c r="E327" s="87">
        <v>1</v>
      </c>
      <c r="F327" s="88"/>
      <c r="G327" s="74" t="s">
        <v>169</v>
      </c>
      <c r="H327" s="60">
        <v>293</v>
      </c>
      <c r="I327" s="142">
        <f>I328+I329</f>
        <v>0</v>
      </c>
      <c r="J327" s="142">
        <f>J328+J329</f>
        <v>0</v>
      </c>
      <c r="K327" s="142">
        <f>K328+K329</f>
        <v>0</v>
      </c>
      <c r="L327" s="142">
        <f>L328+L329</f>
        <v>0</v>
      </c>
      <c r="M327" s="1"/>
    </row>
    <row r="328" spans="1:13" ht="27" hidden="1" customHeight="1">
      <c r="A328" s="70">
        <v>3</v>
      </c>
      <c r="B328" s="72">
        <v>3</v>
      </c>
      <c r="C328" s="70">
        <v>1</v>
      </c>
      <c r="D328" s="71">
        <v>3</v>
      </c>
      <c r="E328" s="71">
        <v>1</v>
      </c>
      <c r="F328" s="73">
        <v>1</v>
      </c>
      <c r="G328" s="74" t="s">
        <v>170</v>
      </c>
      <c r="H328" s="60">
        <v>294</v>
      </c>
      <c r="I328" s="146">
        <v>0</v>
      </c>
      <c r="J328" s="155">
        <v>0</v>
      </c>
      <c r="K328" s="155">
        <v>0</v>
      </c>
      <c r="L328" s="166">
        <v>0</v>
      </c>
      <c r="M328" s="1"/>
    </row>
    <row r="329" spans="1:13" ht="26.25" hidden="1" customHeight="1">
      <c r="A329" s="70">
        <v>3</v>
      </c>
      <c r="B329" s="72">
        <v>3</v>
      </c>
      <c r="C329" s="70">
        <v>1</v>
      </c>
      <c r="D329" s="71">
        <v>3</v>
      </c>
      <c r="E329" s="71">
        <v>1</v>
      </c>
      <c r="F329" s="73">
        <v>2</v>
      </c>
      <c r="G329" s="74" t="s">
        <v>171</v>
      </c>
      <c r="H329" s="60">
        <v>295</v>
      </c>
      <c r="I329" s="155">
        <v>0</v>
      </c>
      <c r="J329" s="147">
        <v>0</v>
      </c>
      <c r="K329" s="147">
        <v>0</v>
      </c>
      <c r="L329" s="147">
        <v>0</v>
      </c>
      <c r="M329" s="1"/>
    </row>
    <row r="330" spans="1:13" ht="12.75" hidden="1" customHeight="1">
      <c r="A330" s="70">
        <v>3</v>
      </c>
      <c r="B330" s="72">
        <v>3</v>
      </c>
      <c r="C330" s="70">
        <v>1</v>
      </c>
      <c r="D330" s="71">
        <v>4</v>
      </c>
      <c r="E330" s="71"/>
      <c r="F330" s="73"/>
      <c r="G330" s="74" t="s">
        <v>172</v>
      </c>
      <c r="H330" s="60">
        <v>296</v>
      </c>
      <c r="I330" s="141">
        <f>I331</f>
        <v>0</v>
      </c>
      <c r="J330" s="168">
        <f>J331</f>
        <v>0</v>
      </c>
      <c r="K330" s="142">
        <f>K331</f>
        <v>0</v>
      </c>
      <c r="L330" s="142">
        <f>L331</f>
        <v>0</v>
      </c>
    </row>
    <row r="331" spans="1:13" ht="31.5" hidden="1" customHeight="1">
      <c r="A331" s="75">
        <v>3</v>
      </c>
      <c r="B331" s="70">
        <v>3</v>
      </c>
      <c r="C331" s="71">
        <v>1</v>
      </c>
      <c r="D331" s="71">
        <v>4</v>
      </c>
      <c r="E331" s="71">
        <v>1</v>
      </c>
      <c r="F331" s="73"/>
      <c r="G331" s="74" t="s">
        <v>172</v>
      </c>
      <c r="H331" s="60">
        <v>297</v>
      </c>
      <c r="I331" s="141">
        <f>SUM(I332:I333)</f>
        <v>0</v>
      </c>
      <c r="J331" s="141">
        <f>SUM(J332:J333)</f>
        <v>0</v>
      </c>
      <c r="K331" s="141">
        <f>SUM(K332:K333)</f>
        <v>0</v>
      </c>
      <c r="L331" s="141">
        <f>SUM(L332:L333)</f>
        <v>0</v>
      </c>
      <c r="M331" s="1"/>
    </row>
    <row r="332" spans="1:13" ht="12.75" hidden="1" customHeight="1">
      <c r="A332" s="75">
        <v>3</v>
      </c>
      <c r="B332" s="70">
        <v>3</v>
      </c>
      <c r="C332" s="71">
        <v>1</v>
      </c>
      <c r="D332" s="71">
        <v>4</v>
      </c>
      <c r="E332" s="71">
        <v>1</v>
      </c>
      <c r="F332" s="73">
        <v>1</v>
      </c>
      <c r="G332" s="74" t="s">
        <v>173</v>
      </c>
      <c r="H332" s="60">
        <v>298</v>
      </c>
      <c r="I332" s="146">
        <v>0</v>
      </c>
      <c r="J332" s="147">
        <v>0</v>
      </c>
      <c r="K332" s="147">
        <v>0</v>
      </c>
      <c r="L332" s="146">
        <v>0</v>
      </c>
    </row>
    <row r="333" spans="1:13" ht="30.75" hidden="1" customHeight="1">
      <c r="A333" s="70">
        <v>3</v>
      </c>
      <c r="B333" s="71">
        <v>3</v>
      </c>
      <c r="C333" s="71">
        <v>1</v>
      </c>
      <c r="D333" s="71">
        <v>4</v>
      </c>
      <c r="E333" s="71">
        <v>1</v>
      </c>
      <c r="F333" s="73">
        <v>2</v>
      </c>
      <c r="G333" s="74" t="s">
        <v>174</v>
      </c>
      <c r="H333" s="60">
        <v>299</v>
      </c>
      <c r="I333" s="146">
        <v>0</v>
      </c>
      <c r="J333" s="155">
        <v>0</v>
      </c>
      <c r="K333" s="155">
        <v>0</v>
      </c>
      <c r="L333" s="166">
        <v>0</v>
      </c>
      <c r="M333" s="1"/>
    </row>
    <row r="334" spans="1:13" ht="26.25" hidden="1" customHeight="1">
      <c r="A334" s="70">
        <v>3</v>
      </c>
      <c r="B334" s="71">
        <v>3</v>
      </c>
      <c r="C334" s="71">
        <v>1</v>
      </c>
      <c r="D334" s="71">
        <v>5</v>
      </c>
      <c r="E334" s="71"/>
      <c r="F334" s="73"/>
      <c r="G334" s="74" t="s">
        <v>175</v>
      </c>
      <c r="H334" s="60">
        <v>300</v>
      </c>
      <c r="I334" s="149">
        <f t="shared" ref="I334:L335" si="27">I335</f>
        <v>0</v>
      </c>
      <c r="J334" s="168">
        <f t="shared" si="27"/>
        <v>0</v>
      </c>
      <c r="K334" s="142">
        <f t="shared" si="27"/>
        <v>0</v>
      </c>
      <c r="L334" s="142">
        <f t="shared" si="27"/>
        <v>0</v>
      </c>
      <c r="M334" s="1"/>
    </row>
    <row r="335" spans="1:13" ht="30" hidden="1" customHeight="1">
      <c r="A335" s="67">
        <v>3</v>
      </c>
      <c r="B335" s="87">
        <v>3</v>
      </c>
      <c r="C335" s="87">
        <v>1</v>
      </c>
      <c r="D335" s="87">
        <v>5</v>
      </c>
      <c r="E335" s="87">
        <v>1</v>
      </c>
      <c r="F335" s="88"/>
      <c r="G335" s="74" t="s">
        <v>175</v>
      </c>
      <c r="H335" s="60">
        <v>301</v>
      </c>
      <c r="I335" s="142">
        <f t="shared" si="27"/>
        <v>0</v>
      </c>
      <c r="J335" s="169">
        <f t="shared" si="27"/>
        <v>0</v>
      </c>
      <c r="K335" s="149">
        <f t="shared" si="27"/>
        <v>0</v>
      </c>
      <c r="L335" s="149">
        <f t="shared" si="27"/>
        <v>0</v>
      </c>
      <c r="M335" s="1"/>
    </row>
    <row r="336" spans="1:13" ht="30" hidden="1" customHeight="1">
      <c r="A336" s="70">
        <v>3</v>
      </c>
      <c r="B336" s="71">
        <v>3</v>
      </c>
      <c r="C336" s="71">
        <v>1</v>
      </c>
      <c r="D336" s="71">
        <v>5</v>
      </c>
      <c r="E336" s="71">
        <v>1</v>
      </c>
      <c r="F336" s="73">
        <v>1</v>
      </c>
      <c r="G336" s="74" t="s">
        <v>176</v>
      </c>
      <c r="H336" s="60">
        <v>302</v>
      </c>
      <c r="I336" s="147">
        <v>0</v>
      </c>
      <c r="J336" s="155">
        <v>0</v>
      </c>
      <c r="K336" s="155">
        <v>0</v>
      </c>
      <c r="L336" s="166">
        <v>0</v>
      </c>
      <c r="M336" s="1"/>
    </row>
    <row r="337" spans="1:16" ht="30" hidden="1" customHeight="1">
      <c r="A337" s="70">
        <v>3</v>
      </c>
      <c r="B337" s="71">
        <v>3</v>
      </c>
      <c r="C337" s="71">
        <v>1</v>
      </c>
      <c r="D337" s="71">
        <v>6</v>
      </c>
      <c r="E337" s="71"/>
      <c r="F337" s="73"/>
      <c r="G337" s="74" t="s">
        <v>146</v>
      </c>
      <c r="H337" s="60">
        <v>303</v>
      </c>
      <c r="I337" s="142">
        <f t="shared" ref="I337:L338" si="28">I338</f>
        <v>0</v>
      </c>
      <c r="J337" s="168">
        <f t="shared" si="28"/>
        <v>0</v>
      </c>
      <c r="K337" s="142">
        <f t="shared" si="28"/>
        <v>0</v>
      </c>
      <c r="L337" s="142">
        <f t="shared" si="28"/>
        <v>0</v>
      </c>
      <c r="M337" s="1"/>
    </row>
    <row r="338" spans="1:16" ht="30" hidden="1" customHeight="1">
      <c r="A338" s="70">
        <v>3</v>
      </c>
      <c r="B338" s="71">
        <v>3</v>
      </c>
      <c r="C338" s="71">
        <v>1</v>
      </c>
      <c r="D338" s="71">
        <v>6</v>
      </c>
      <c r="E338" s="71">
        <v>1</v>
      </c>
      <c r="F338" s="73"/>
      <c r="G338" s="74" t="s">
        <v>146</v>
      </c>
      <c r="H338" s="60">
        <v>304</v>
      </c>
      <c r="I338" s="141">
        <f t="shared" si="28"/>
        <v>0</v>
      </c>
      <c r="J338" s="168">
        <f t="shared" si="28"/>
        <v>0</v>
      </c>
      <c r="K338" s="142">
        <f t="shared" si="28"/>
        <v>0</v>
      </c>
      <c r="L338" s="142">
        <f t="shared" si="28"/>
        <v>0</v>
      </c>
      <c r="M338" s="1"/>
    </row>
    <row r="339" spans="1:16" ht="25.5" hidden="1" customHeight="1">
      <c r="A339" s="70">
        <v>3</v>
      </c>
      <c r="B339" s="71">
        <v>3</v>
      </c>
      <c r="C339" s="71">
        <v>1</v>
      </c>
      <c r="D339" s="71">
        <v>6</v>
      </c>
      <c r="E339" s="71">
        <v>1</v>
      </c>
      <c r="F339" s="73">
        <v>1</v>
      </c>
      <c r="G339" s="74" t="s">
        <v>146</v>
      </c>
      <c r="H339" s="60">
        <v>305</v>
      </c>
      <c r="I339" s="155">
        <v>0</v>
      </c>
      <c r="J339" s="155">
        <v>0</v>
      </c>
      <c r="K339" s="155">
        <v>0</v>
      </c>
      <c r="L339" s="166">
        <v>0</v>
      </c>
      <c r="M339" s="1"/>
    </row>
    <row r="340" spans="1:16" ht="22.5" hidden="1" customHeight="1">
      <c r="A340" s="70">
        <v>3</v>
      </c>
      <c r="B340" s="71">
        <v>3</v>
      </c>
      <c r="C340" s="71">
        <v>1</v>
      </c>
      <c r="D340" s="71">
        <v>7</v>
      </c>
      <c r="E340" s="71"/>
      <c r="F340" s="73"/>
      <c r="G340" s="74" t="s">
        <v>177</v>
      </c>
      <c r="H340" s="60">
        <v>306</v>
      </c>
      <c r="I340" s="141">
        <f>I341</f>
        <v>0</v>
      </c>
      <c r="J340" s="168">
        <f>J341</f>
        <v>0</v>
      </c>
      <c r="K340" s="142">
        <f>K341</f>
        <v>0</v>
      </c>
      <c r="L340" s="142">
        <f>L341</f>
        <v>0</v>
      </c>
      <c r="M340" s="1"/>
    </row>
    <row r="341" spans="1:16" ht="25.5" hidden="1" customHeight="1">
      <c r="A341" s="70">
        <v>3</v>
      </c>
      <c r="B341" s="71">
        <v>3</v>
      </c>
      <c r="C341" s="71">
        <v>1</v>
      </c>
      <c r="D341" s="71">
        <v>7</v>
      </c>
      <c r="E341" s="71">
        <v>1</v>
      </c>
      <c r="F341" s="73"/>
      <c r="G341" s="74" t="s">
        <v>177</v>
      </c>
      <c r="H341" s="60">
        <v>307</v>
      </c>
      <c r="I341" s="141">
        <f>I342+I343</f>
        <v>0</v>
      </c>
      <c r="J341" s="141">
        <f>J342+J343</f>
        <v>0</v>
      </c>
      <c r="K341" s="141">
        <f>K342+K343</f>
        <v>0</v>
      </c>
      <c r="L341" s="141">
        <f>L342+L343</f>
        <v>0</v>
      </c>
      <c r="M341" s="1"/>
    </row>
    <row r="342" spans="1:16" ht="27" hidden="1" customHeight="1">
      <c r="A342" s="70">
        <v>3</v>
      </c>
      <c r="B342" s="71">
        <v>3</v>
      </c>
      <c r="C342" s="71">
        <v>1</v>
      </c>
      <c r="D342" s="71">
        <v>7</v>
      </c>
      <c r="E342" s="71">
        <v>1</v>
      </c>
      <c r="F342" s="73">
        <v>1</v>
      </c>
      <c r="G342" s="74" t="s">
        <v>178</v>
      </c>
      <c r="H342" s="60">
        <v>308</v>
      </c>
      <c r="I342" s="155">
        <v>0</v>
      </c>
      <c r="J342" s="155">
        <v>0</v>
      </c>
      <c r="K342" s="155">
        <v>0</v>
      </c>
      <c r="L342" s="166">
        <v>0</v>
      </c>
      <c r="M342" s="1"/>
    </row>
    <row r="343" spans="1:16" ht="27.75" hidden="1" customHeight="1">
      <c r="A343" s="70">
        <v>3</v>
      </c>
      <c r="B343" s="71">
        <v>3</v>
      </c>
      <c r="C343" s="71">
        <v>1</v>
      </c>
      <c r="D343" s="71">
        <v>7</v>
      </c>
      <c r="E343" s="71">
        <v>1</v>
      </c>
      <c r="F343" s="73">
        <v>2</v>
      </c>
      <c r="G343" s="74" t="s">
        <v>179</v>
      </c>
      <c r="H343" s="60">
        <v>309</v>
      </c>
      <c r="I343" s="147">
        <v>0</v>
      </c>
      <c r="J343" s="147">
        <v>0</v>
      </c>
      <c r="K343" s="147">
        <v>0</v>
      </c>
      <c r="L343" s="147">
        <v>0</v>
      </c>
      <c r="M343" s="1"/>
    </row>
    <row r="344" spans="1:16" ht="38.25" hidden="1" customHeight="1">
      <c r="A344" s="70">
        <v>3</v>
      </c>
      <c r="B344" s="71">
        <v>3</v>
      </c>
      <c r="C344" s="71">
        <v>2</v>
      </c>
      <c r="D344" s="71"/>
      <c r="E344" s="71"/>
      <c r="F344" s="73"/>
      <c r="G344" s="72" t="s">
        <v>180</v>
      </c>
      <c r="H344" s="60">
        <v>310</v>
      </c>
      <c r="I344" s="141">
        <f>SUM(I345+I354+I358+I362+I366+I369+I372)</f>
        <v>0</v>
      </c>
      <c r="J344" s="168">
        <f>SUM(J345+J354+J358+J362+J366+J369+J372)</f>
        <v>0</v>
      </c>
      <c r="K344" s="142">
        <f>SUM(K345+K354+K358+K362+K366+K369+K372)</f>
        <v>0</v>
      </c>
      <c r="L344" s="142">
        <f>SUM(L345+L354+L358+L362+L366+L369+L372)</f>
        <v>0</v>
      </c>
      <c r="M344" s="1"/>
    </row>
    <row r="345" spans="1:16" ht="30" hidden="1" customHeight="1">
      <c r="A345" s="70">
        <v>3</v>
      </c>
      <c r="B345" s="71">
        <v>3</v>
      </c>
      <c r="C345" s="71">
        <v>2</v>
      </c>
      <c r="D345" s="71">
        <v>1</v>
      </c>
      <c r="E345" s="71"/>
      <c r="F345" s="73"/>
      <c r="G345" s="72" t="s">
        <v>128</v>
      </c>
      <c r="H345" s="60">
        <v>311</v>
      </c>
      <c r="I345" s="141">
        <f>I346+I348+I351</f>
        <v>0</v>
      </c>
      <c r="J345" s="141">
        <f>J346+J348+J351</f>
        <v>0</v>
      </c>
      <c r="K345" s="141">
        <f>K346+K348+K351</f>
        <v>0</v>
      </c>
      <c r="L345" s="141">
        <f>L346+L348+L351</f>
        <v>0</v>
      </c>
      <c r="M345" s="1"/>
    </row>
    <row r="346" spans="1:16" ht="12.75" hidden="1" customHeight="1">
      <c r="A346" s="75">
        <v>3</v>
      </c>
      <c r="B346" s="70">
        <v>3</v>
      </c>
      <c r="C346" s="71">
        <v>2</v>
      </c>
      <c r="D346" s="72">
        <v>1</v>
      </c>
      <c r="E346" s="70">
        <v>1</v>
      </c>
      <c r="F346" s="73"/>
      <c r="G346" s="72" t="s">
        <v>128</v>
      </c>
      <c r="H346" s="60">
        <v>312</v>
      </c>
      <c r="I346" s="141">
        <f t="shared" ref="I346:P346" si="29">SUM(I347:I347)</f>
        <v>0</v>
      </c>
      <c r="J346" s="141">
        <f t="shared" si="29"/>
        <v>0</v>
      </c>
      <c r="K346" s="141">
        <f t="shared" si="29"/>
        <v>0</v>
      </c>
      <c r="L346" s="141">
        <f t="shared" si="29"/>
        <v>0</v>
      </c>
      <c r="M346" s="125">
        <f t="shared" si="29"/>
        <v>0</v>
      </c>
      <c r="N346" s="125">
        <f t="shared" si="29"/>
        <v>0</v>
      </c>
      <c r="O346" s="125">
        <f t="shared" si="29"/>
        <v>0</v>
      </c>
      <c r="P346" s="125">
        <f t="shared" si="29"/>
        <v>0</v>
      </c>
    </row>
    <row r="347" spans="1:16" ht="27.75" hidden="1" customHeight="1">
      <c r="A347" s="75">
        <v>3</v>
      </c>
      <c r="B347" s="70">
        <v>3</v>
      </c>
      <c r="C347" s="71">
        <v>2</v>
      </c>
      <c r="D347" s="72">
        <v>1</v>
      </c>
      <c r="E347" s="70">
        <v>1</v>
      </c>
      <c r="F347" s="73">
        <v>1</v>
      </c>
      <c r="G347" s="72" t="s">
        <v>129</v>
      </c>
      <c r="H347" s="60">
        <v>313</v>
      </c>
      <c r="I347" s="155">
        <v>0</v>
      </c>
      <c r="J347" s="155">
        <v>0</v>
      </c>
      <c r="K347" s="155">
        <v>0</v>
      </c>
      <c r="L347" s="166">
        <v>0</v>
      </c>
      <c r="M347" s="1"/>
    </row>
    <row r="348" spans="1:16" ht="12.75" hidden="1" customHeight="1">
      <c r="A348" s="75">
        <v>3</v>
      </c>
      <c r="B348" s="70">
        <v>3</v>
      </c>
      <c r="C348" s="71">
        <v>2</v>
      </c>
      <c r="D348" s="72">
        <v>1</v>
      </c>
      <c r="E348" s="70">
        <v>2</v>
      </c>
      <c r="F348" s="73"/>
      <c r="G348" s="89" t="s">
        <v>152</v>
      </c>
      <c r="H348" s="60">
        <v>314</v>
      </c>
      <c r="I348" s="141">
        <f>SUM(I349:I350)</f>
        <v>0</v>
      </c>
      <c r="J348" s="141">
        <f>SUM(J349:J350)</f>
        <v>0</v>
      </c>
      <c r="K348" s="141">
        <f>SUM(K349:K350)</f>
        <v>0</v>
      </c>
      <c r="L348" s="141">
        <f>SUM(L349:L350)</f>
        <v>0</v>
      </c>
    </row>
    <row r="349" spans="1:16" ht="12.75" hidden="1" customHeight="1">
      <c r="A349" s="75">
        <v>3</v>
      </c>
      <c r="B349" s="70">
        <v>3</v>
      </c>
      <c r="C349" s="71">
        <v>2</v>
      </c>
      <c r="D349" s="72">
        <v>1</v>
      </c>
      <c r="E349" s="70">
        <v>2</v>
      </c>
      <c r="F349" s="73">
        <v>1</v>
      </c>
      <c r="G349" s="89" t="s">
        <v>131</v>
      </c>
      <c r="H349" s="60">
        <v>315</v>
      </c>
      <c r="I349" s="155">
        <v>0</v>
      </c>
      <c r="J349" s="155">
        <v>0</v>
      </c>
      <c r="K349" s="155">
        <v>0</v>
      </c>
      <c r="L349" s="166">
        <v>0</v>
      </c>
    </row>
    <row r="350" spans="1:16" ht="12.75" hidden="1" customHeight="1">
      <c r="A350" s="75">
        <v>3</v>
      </c>
      <c r="B350" s="70">
        <v>3</v>
      </c>
      <c r="C350" s="71">
        <v>2</v>
      </c>
      <c r="D350" s="72">
        <v>1</v>
      </c>
      <c r="E350" s="70">
        <v>2</v>
      </c>
      <c r="F350" s="73">
        <v>2</v>
      </c>
      <c r="G350" s="89" t="s">
        <v>132</v>
      </c>
      <c r="H350" s="60">
        <v>316</v>
      </c>
      <c r="I350" s="147">
        <v>0</v>
      </c>
      <c r="J350" s="147">
        <v>0</v>
      </c>
      <c r="K350" s="147">
        <v>0</v>
      </c>
      <c r="L350" s="147">
        <v>0</v>
      </c>
    </row>
    <row r="351" spans="1:16" ht="12.75" hidden="1" customHeight="1">
      <c r="A351" s="75">
        <v>3</v>
      </c>
      <c r="B351" s="70">
        <v>3</v>
      </c>
      <c r="C351" s="71">
        <v>2</v>
      </c>
      <c r="D351" s="72">
        <v>1</v>
      </c>
      <c r="E351" s="70">
        <v>3</v>
      </c>
      <c r="F351" s="73"/>
      <c r="G351" s="89" t="s">
        <v>133</v>
      </c>
      <c r="H351" s="60">
        <v>317</v>
      </c>
      <c r="I351" s="141">
        <f>SUM(I352:I353)</f>
        <v>0</v>
      </c>
      <c r="J351" s="141">
        <f>SUM(J352:J353)</f>
        <v>0</v>
      </c>
      <c r="K351" s="141">
        <f>SUM(K352:K353)</f>
        <v>0</v>
      </c>
      <c r="L351" s="141">
        <f>SUM(L352:L353)</f>
        <v>0</v>
      </c>
    </row>
    <row r="352" spans="1:16" ht="12.75" hidden="1" customHeight="1">
      <c r="A352" s="75">
        <v>3</v>
      </c>
      <c r="B352" s="70">
        <v>3</v>
      </c>
      <c r="C352" s="71">
        <v>2</v>
      </c>
      <c r="D352" s="72">
        <v>1</v>
      </c>
      <c r="E352" s="70">
        <v>3</v>
      </c>
      <c r="F352" s="73">
        <v>1</v>
      </c>
      <c r="G352" s="89" t="s">
        <v>134</v>
      </c>
      <c r="H352" s="60">
        <v>318</v>
      </c>
      <c r="I352" s="147">
        <v>0</v>
      </c>
      <c r="J352" s="147">
        <v>0</v>
      </c>
      <c r="K352" s="147">
        <v>0</v>
      </c>
      <c r="L352" s="147">
        <v>0</v>
      </c>
    </row>
    <row r="353" spans="1:13" ht="12.75" hidden="1" customHeight="1">
      <c r="A353" s="75">
        <v>3</v>
      </c>
      <c r="B353" s="70">
        <v>3</v>
      </c>
      <c r="C353" s="71">
        <v>2</v>
      </c>
      <c r="D353" s="72">
        <v>1</v>
      </c>
      <c r="E353" s="70">
        <v>3</v>
      </c>
      <c r="F353" s="73">
        <v>2</v>
      </c>
      <c r="G353" s="89" t="s">
        <v>153</v>
      </c>
      <c r="H353" s="60">
        <v>319</v>
      </c>
      <c r="I353" s="165">
        <v>0</v>
      </c>
      <c r="J353" s="170">
        <v>0</v>
      </c>
      <c r="K353" s="165">
        <v>0</v>
      </c>
      <c r="L353" s="165">
        <v>0</v>
      </c>
    </row>
    <row r="354" spans="1:13" ht="12.75" hidden="1" customHeight="1">
      <c r="A354" s="79">
        <v>3</v>
      </c>
      <c r="B354" s="79">
        <v>3</v>
      </c>
      <c r="C354" s="86">
        <v>2</v>
      </c>
      <c r="D354" s="89">
        <v>2</v>
      </c>
      <c r="E354" s="86"/>
      <c r="F354" s="88"/>
      <c r="G354" s="89" t="s">
        <v>166</v>
      </c>
      <c r="H354" s="60">
        <v>320</v>
      </c>
      <c r="I354" s="150">
        <f>I355</f>
        <v>0</v>
      </c>
      <c r="J354" s="171">
        <f>J355</f>
        <v>0</v>
      </c>
      <c r="K354" s="151">
        <f>K355</f>
        <v>0</v>
      </c>
      <c r="L354" s="151">
        <f>L355</f>
        <v>0</v>
      </c>
    </row>
    <row r="355" spans="1:13" ht="12.75" hidden="1" customHeight="1">
      <c r="A355" s="75">
        <v>3</v>
      </c>
      <c r="B355" s="75">
        <v>3</v>
      </c>
      <c r="C355" s="70">
        <v>2</v>
      </c>
      <c r="D355" s="72">
        <v>2</v>
      </c>
      <c r="E355" s="70">
        <v>1</v>
      </c>
      <c r="F355" s="73"/>
      <c r="G355" s="89" t="s">
        <v>166</v>
      </c>
      <c r="H355" s="60">
        <v>321</v>
      </c>
      <c r="I355" s="141">
        <f>SUM(I356:I357)</f>
        <v>0</v>
      </c>
      <c r="J355" s="152">
        <f>SUM(J356:J357)</f>
        <v>0</v>
      </c>
      <c r="K355" s="142">
        <f>SUM(K356:K357)</f>
        <v>0</v>
      </c>
      <c r="L355" s="142">
        <f>SUM(L356:L357)</f>
        <v>0</v>
      </c>
    </row>
    <row r="356" spans="1:13" ht="12.75" hidden="1" customHeight="1">
      <c r="A356" s="75">
        <v>3</v>
      </c>
      <c r="B356" s="75">
        <v>3</v>
      </c>
      <c r="C356" s="70">
        <v>2</v>
      </c>
      <c r="D356" s="72">
        <v>2</v>
      </c>
      <c r="E356" s="75">
        <v>1</v>
      </c>
      <c r="F356" s="99">
        <v>1</v>
      </c>
      <c r="G356" s="72" t="s">
        <v>167</v>
      </c>
      <c r="H356" s="60">
        <v>322</v>
      </c>
      <c r="I356" s="147">
        <v>0</v>
      </c>
      <c r="J356" s="147">
        <v>0</v>
      </c>
      <c r="K356" s="147">
        <v>0</v>
      </c>
      <c r="L356" s="147">
        <v>0</v>
      </c>
    </row>
    <row r="357" spans="1:13" ht="12.75" hidden="1" customHeight="1">
      <c r="A357" s="79">
        <v>3</v>
      </c>
      <c r="B357" s="79">
        <v>3</v>
      </c>
      <c r="C357" s="80">
        <v>2</v>
      </c>
      <c r="D357" s="81">
        <v>2</v>
      </c>
      <c r="E357" s="82">
        <v>1</v>
      </c>
      <c r="F357" s="105">
        <v>2</v>
      </c>
      <c r="G357" s="82" t="s">
        <v>168</v>
      </c>
      <c r="H357" s="60">
        <v>323</v>
      </c>
      <c r="I357" s="147">
        <v>0</v>
      </c>
      <c r="J357" s="147">
        <v>0</v>
      </c>
      <c r="K357" s="147">
        <v>0</v>
      </c>
      <c r="L357" s="147">
        <v>0</v>
      </c>
    </row>
    <row r="358" spans="1:13" ht="23.25" hidden="1" customHeight="1">
      <c r="A358" s="75">
        <v>3</v>
      </c>
      <c r="B358" s="75">
        <v>3</v>
      </c>
      <c r="C358" s="70">
        <v>2</v>
      </c>
      <c r="D358" s="71">
        <v>3</v>
      </c>
      <c r="E358" s="72"/>
      <c r="F358" s="99"/>
      <c r="G358" s="72" t="s">
        <v>169</v>
      </c>
      <c r="H358" s="60">
        <v>324</v>
      </c>
      <c r="I358" s="141">
        <f>I359</f>
        <v>0</v>
      </c>
      <c r="J358" s="152">
        <f>J359</f>
        <v>0</v>
      </c>
      <c r="K358" s="142">
        <f>K359</f>
        <v>0</v>
      </c>
      <c r="L358" s="142">
        <f>L359</f>
        <v>0</v>
      </c>
      <c r="M358" s="1"/>
    </row>
    <row r="359" spans="1:13" ht="27.75" hidden="1" customHeight="1">
      <c r="A359" s="75">
        <v>3</v>
      </c>
      <c r="B359" s="75">
        <v>3</v>
      </c>
      <c r="C359" s="70">
        <v>2</v>
      </c>
      <c r="D359" s="71">
        <v>3</v>
      </c>
      <c r="E359" s="72">
        <v>1</v>
      </c>
      <c r="F359" s="99"/>
      <c r="G359" s="72" t="s">
        <v>169</v>
      </c>
      <c r="H359" s="60">
        <v>325</v>
      </c>
      <c r="I359" s="141">
        <f>I360+I361</f>
        <v>0</v>
      </c>
      <c r="J359" s="141">
        <f>J360+J361</f>
        <v>0</v>
      </c>
      <c r="K359" s="141">
        <f>K360+K361</f>
        <v>0</v>
      </c>
      <c r="L359" s="141">
        <f>L360+L361</f>
        <v>0</v>
      </c>
      <c r="M359" s="1"/>
    </row>
    <row r="360" spans="1:13" ht="28.5" hidden="1" customHeight="1">
      <c r="A360" s="75">
        <v>3</v>
      </c>
      <c r="B360" s="75">
        <v>3</v>
      </c>
      <c r="C360" s="70">
        <v>2</v>
      </c>
      <c r="D360" s="71">
        <v>3</v>
      </c>
      <c r="E360" s="72">
        <v>1</v>
      </c>
      <c r="F360" s="99">
        <v>1</v>
      </c>
      <c r="G360" s="72" t="s">
        <v>170</v>
      </c>
      <c r="H360" s="60">
        <v>326</v>
      </c>
      <c r="I360" s="155">
        <v>0</v>
      </c>
      <c r="J360" s="155">
        <v>0</v>
      </c>
      <c r="K360" s="155">
        <v>0</v>
      </c>
      <c r="L360" s="166">
        <v>0</v>
      </c>
      <c r="M360" s="1"/>
    </row>
    <row r="361" spans="1:13" ht="27.75" hidden="1" customHeight="1">
      <c r="A361" s="75">
        <v>3</v>
      </c>
      <c r="B361" s="75">
        <v>3</v>
      </c>
      <c r="C361" s="70">
        <v>2</v>
      </c>
      <c r="D361" s="71">
        <v>3</v>
      </c>
      <c r="E361" s="72">
        <v>1</v>
      </c>
      <c r="F361" s="99">
        <v>2</v>
      </c>
      <c r="G361" s="72" t="s">
        <v>171</v>
      </c>
      <c r="H361" s="60">
        <v>327</v>
      </c>
      <c r="I361" s="147">
        <v>0</v>
      </c>
      <c r="J361" s="147">
        <v>0</v>
      </c>
      <c r="K361" s="147">
        <v>0</v>
      </c>
      <c r="L361" s="147">
        <v>0</v>
      </c>
      <c r="M361" s="1"/>
    </row>
    <row r="362" spans="1:13" ht="12.75" hidden="1" customHeight="1">
      <c r="A362" s="75">
        <v>3</v>
      </c>
      <c r="B362" s="75">
        <v>3</v>
      </c>
      <c r="C362" s="70">
        <v>2</v>
      </c>
      <c r="D362" s="71">
        <v>4</v>
      </c>
      <c r="E362" s="71"/>
      <c r="F362" s="73"/>
      <c r="G362" s="72" t="s">
        <v>172</v>
      </c>
      <c r="H362" s="60">
        <v>328</v>
      </c>
      <c r="I362" s="141">
        <f>I363</f>
        <v>0</v>
      </c>
      <c r="J362" s="152">
        <f>J363</f>
        <v>0</v>
      </c>
      <c r="K362" s="142">
        <f>K363</f>
        <v>0</v>
      </c>
      <c r="L362" s="142">
        <f>L363</f>
        <v>0</v>
      </c>
    </row>
    <row r="363" spans="1:13" ht="39.75" hidden="1" customHeight="1">
      <c r="A363" s="85">
        <v>3</v>
      </c>
      <c r="B363" s="85">
        <v>3</v>
      </c>
      <c r="C363" s="67">
        <v>2</v>
      </c>
      <c r="D363" s="65">
        <v>4</v>
      </c>
      <c r="E363" s="65">
        <v>1</v>
      </c>
      <c r="F363" s="68"/>
      <c r="G363" s="72" t="s">
        <v>172</v>
      </c>
      <c r="H363" s="60">
        <v>329</v>
      </c>
      <c r="I363" s="148">
        <f>SUM(I364:I365)</f>
        <v>0</v>
      </c>
      <c r="J363" s="153">
        <f>SUM(J364:J365)</f>
        <v>0</v>
      </c>
      <c r="K363" s="149">
        <f>SUM(K364:K365)</f>
        <v>0</v>
      </c>
      <c r="L363" s="149">
        <f>SUM(L364:L365)</f>
        <v>0</v>
      </c>
    </row>
    <row r="364" spans="1:13" ht="6.75" hidden="1" customHeight="1">
      <c r="A364" s="75">
        <v>3</v>
      </c>
      <c r="B364" s="75">
        <v>3</v>
      </c>
      <c r="C364" s="70">
        <v>2</v>
      </c>
      <c r="D364" s="71">
        <v>4</v>
      </c>
      <c r="E364" s="71">
        <v>1</v>
      </c>
      <c r="F364" s="73">
        <v>1</v>
      </c>
      <c r="G364" s="72" t="s">
        <v>173</v>
      </c>
      <c r="H364" s="60">
        <v>330</v>
      </c>
      <c r="I364" s="147">
        <v>0</v>
      </c>
      <c r="J364" s="147">
        <v>0</v>
      </c>
      <c r="K364" s="147">
        <v>0</v>
      </c>
      <c r="L364" s="147">
        <v>0</v>
      </c>
      <c r="M364" s="1"/>
    </row>
    <row r="365" spans="1:13" ht="23.25" hidden="1" customHeight="1">
      <c r="A365" s="75">
        <v>3</v>
      </c>
      <c r="B365" s="75">
        <v>3</v>
      </c>
      <c r="C365" s="70">
        <v>2</v>
      </c>
      <c r="D365" s="71">
        <v>4</v>
      </c>
      <c r="E365" s="71">
        <v>1</v>
      </c>
      <c r="F365" s="73">
        <v>2</v>
      </c>
      <c r="G365" s="72" t="s">
        <v>181</v>
      </c>
      <c r="H365" s="60">
        <v>331</v>
      </c>
      <c r="I365" s="147">
        <v>0</v>
      </c>
      <c r="J365" s="147">
        <v>0</v>
      </c>
      <c r="K365" s="147">
        <v>0</v>
      </c>
      <c r="L365" s="147">
        <v>0</v>
      </c>
    </row>
    <row r="366" spans="1:13" ht="18.75" hidden="1" customHeight="1">
      <c r="A366" s="75">
        <v>3</v>
      </c>
      <c r="B366" s="75">
        <v>3</v>
      </c>
      <c r="C366" s="70">
        <v>2</v>
      </c>
      <c r="D366" s="71">
        <v>5</v>
      </c>
      <c r="E366" s="71"/>
      <c r="F366" s="73"/>
      <c r="G366" s="72" t="s">
        <v>175</v>
      </c>
      <c r="H366" s="60">
        <v>332</v>
      </c>
      <c r="I366" s="141">
        <f t="shared" ref="I366:L367" si="30">I367</f>
        <v>0</v>
      </c>
      <c r="J366" s="152">
        <f t="shared" si="30"/>
        <v>0</v>
      </c>
      <c r="K366" s="142">
        <f t="shared" si="30"/>
        <v>0</v>
      </c>
      <c r="L366" s="142">
        <f t="shared" si="30"/>
        <v>0</v>
      </c>
    </row>
    <row r="367" spans="1:13" ht="29.25" hidden="1" customHeight="1">
      <c r="A367" s="85">
        <v>3</v>
      </c>
      <c r="B367" s="85">
        <v>3</v>
      </c>
      <c r="C367" s="67">
        <v>2</v>
      </c>
      <c r="D367" s="65">
        <v>5</v>
      </c>
      <c r="E367" s="65">
        <v>1</v>
      </c>
      <c r="F367" s="68"/>
      <c r="G367" s="72" t="s">
        <v>175</v>
      </c>
      <c r="H367" s="60">
        <v>333</v>
      </c>
      <c r="I367" s="148">
        <f t="shared" si="30"/>
        <v>0</v>
      </c>
      <c r="J367" s="153">
        <f t="shared" si="30"/>
        <v>0</v>
      </c>
      <c r="K367" s="149">
        <f t="shared" si="30"/>
        <v>0</v>
      </c>
      <c r="L367" s="149">
        <f t="shared" si="30"/>
        <v>0</v>
      </c>
    </row>
    <row r="368" spans="1:13" ht="28.5" hidden="1" customHeight="1">
      <c r="A368" s="75">
        <v>3</v>
      </c>
      <c r="B368" s="75">
        <v>3</v>
      </c>
      <c r="C368" s="70">
        <v>2</v>
      </c>
      <c r="D368" s="71">
        <v>5</v>
      </c>
      <c r="E368" s="71">
        <v>1</v>
      </c>
      <c r="F368" s="73">
        <v>1</v>
      </c>
      <c r="G368" s="72" t="s">
        <v>175</v>
      </c>
      <c r="H368" s="60">
        <v>334</v>
      </c>
      <c r="I368" s="155">
        <v>0</v>
      </c>
      <c r="J368" s="155">
        <v>0</v>
      </c>
      <c r="K368" s="155">
        <v>0</v>
      </c>
      <c r="L368" s="166">
        <v>0</v>
      </c>
    </row>
    <row r="369" spans="1:13" ht="7.5" hidden="1" customHeight="1">
      <c r="A369" s="75">
        <v>3</v>
      </c>
      <c r="B369" s="75">
        <v>3</v>
      </c>
      <c r="C369" s="70">
        <v>2</v>
      </c>
      <c r="D369" s="71">
        <v>6</v>
      </c>
      <c r="E369" s="71"/>
      <c r="F369" s="73"/>
      <c r="G369" s="72" t="s">
        <v>146</v>
      </c>
      <c r="H369" s="60">
        <v>335</v>
      </c>
      <c r="I369" s="141">
        <f t="shared" ref="I369:L370" si="31">I370</f>
        <v>0</v>
      </c>
      <c r="J369" s="152">
        <f t="shared" si="31"/>
        <v>0</v>
      </c>
      <c r="K369" s="142">
        <f t="shared" si="31"/>
        <v>0</v>
      </c>
      <c r="L369" s="142">
        <f t="shared" si="31"/>
        <v>0</v>
      </c>
      <c r="M369" s="1"/>
    </row>
    <row r="370" spans="1:13" hidden="1">
      <c r="A370" s="75">
        <v>3</v>
      </c>
      <c r="B370" s="75">
        <v>3</v>
      </c>
      <c r="C370" s="70">
        <v>2</v>
      </c>
      <c r="D370" s="71">
        <v>6</v>
      </c>
      <c r="E370" s="71">
        <v>1</v>
      </c>
      <c r="F370" s="73"/>
      <c r="G370" s="72" t="s">
        <v>146</v>
      </c>
      <c r="H370" s="60">
        <v>336</v>
      </c>
      <c r="I370" s="141">
        <f t="shared" si="31"/>
        <v>0</v>
      </c>
      <c r="J370" s="152">
        <f t="shared" si="31"/>
        <v>0</v>
      </c>
      <c r="K370" s="142">
        <f t="shared" si="31"/>
        <v>0</v>
      </c>
      <c r="L370" s="142">
        <f t="shared" si="31"/>
        <v>0</v>
      </c>
      <c r="M370" s="1"/>
    </row>
    <row r="371" spans="1:13" hidden="1">
      <c r="A371" s="79">
        <v>3</v>
      </c>
      <c r="B371" s="79">
        <v>3</v>
      </c>
      <c r="C371" s="80">
        <v>2</v>
      </c>
      <c r="D371" s="81">
        <v>6</v>
      </c>
      <c r="E371" s="81">
        <v>1</v>
      </c>
      <c r="F371" s="83">
        <v>1</v>
      </c>
      <c r="G371" s="82" t="s">
        <v>146</v>
      </c>
      <c r="H371" s="60">
        <v>337</v>
      </c>
      <c r="I371" s="155">
        <v>0</v>
      </c>
      <c r="J371" s="155">
        <v>0</v>
      </c>
      <c r="K371" s="155">
        <v>0</v>
      </c>
      <c r="L371" s="166">
        <v>0</v>
      </c>
      <c r="M371" s="1"/>
    </row>
    <row r="372" spans="1:13" hidden="1">
      <c r="A372" s="75">
        <v>3</v>
      </c>
      <c r="B372" s="75">
        <v>3</v>
      </c>
      <c r="C372" s="70">
        <v>2</v>
      </c>
      <c r="D372" s="71">
        <v>7</v>
      </c>
      <c r="E372" s="71"/>
      <c r="F372" s="73"/>
      <c r="G372" s="72" t="s">
        <v>177</v>
      </c>
      <c r="H372" s="60">
        <v>338</v>
      </c>
      <c r="I372" s="141">
        <f>I373</f>
        <v>0</v>
      </c>
      <c r="J372" s="152">
        <f>J373</f>
        <v>0</v>
      </c>
      <c r="K372" s="142">
        <f>K373</f>
        <v>0</v>
      </c>
      <c r="L372" s="142">
        <f>L373</f>
        <v>0</v>
      </c>
      <c r="M372" s="1"/>
    </row>
    <row r="373" spans="1:13" hidden="1">
      <c r="A373" s="79">
        <v>3</v>
      </c>
      <c r="B373" s="79">
        <v>3</v>
      </c>
      <c r="C373" s="80">
        <v>2</v>
      </c>
      <c r="D373" s="81">
        <v>7</v>
      </c>
      <c r="E373" s="81">
        <v>1</v>
      </c>
      <c r="F373" s="83"/>
      <c r="G373" s="72" t="s">
        <v>177</v>
      </c>
      <c r="H373" s="60">
        <v>339</v>
      </c>
      <c r="I373" s="141">
        <f>SUM(I374:I375)</f>
        <v>0</v>
      </c>
      <c r="J373" s="141">
        <f>SUM(J374:J375)</f>
        <v>0</v>
      </c>
      <c r="K373" s="141">
        <f>SUM(K374:K375)</f>
        <v>0</v>
      </c>
      <c r="L373" s="141">
        <f>SUM(L374:L375)</f>
        <v>0</v>
      </c>
      <c r="M373" s="1"/>
    </row>
    <row r="374" spans="1:13" ht="25.5" hidden="1">
      <c r="A374" s="75">
        <v>3</v>
      </c>
      <c r="B374" s="75">
        <v>3</v>
      </c>
      <c r="C374" s="70">
        <v>2</v>
      </c>
      <c r="D374" s="71">
        <v>7</v>
      </c>
      <c r="E374" s="71">
        <v>1</v>
      </c>
      <c r="F374" s="73">
        <v>1</v>
      </c>
      <c r="G374" s="72" t="s">
        <v>178</v>
      </c>
      <c r="H374" s="60">
        <v>340</v>
      </c>
      <c r="I374" s="155">
        <v>0</v>
      </c>
      <c r="J374" s="155">
        <v>0</v>
      </c>
      <c r="K374" s="155">
        <v>0</v>
      </c>
      <c r="L374" s="166">
        <v>0</v>
      </c>
      <c r="M374" s="1"/>
    </row>
    <row r="375" spans="1:13" ht="25.5" hidden="1">
      <c r="A375" s="75">
        <v>3</v>
      </c>
      <c r="B375" s="75">
        <v>3</v>
      </c>
      <c r="C375" s="70">
        <v>2</v>
      </c>
      <c r="D375" s="71">
        <v>7</v>
      </c>
      <c r="E375" s="71">
        <v>1</v>
      </c>
      <c r="F375" s="73">
        <v>2</v>
      </c>
      <c r="G375" s="72" t="s">
        <v>179</v>
      </c>
      <c r="H375" s="60">
        <v>341</v>
      </c>
      <c r="I375" s="147">
        <v>0</v>
      </c>
      <c r="J375" s="147">
        <v>0</v>
      </c>
      <c r="K375" s="147">
        <v>0</v>
      </c>
      <c r="L375" s="147">
        <v>0</v>
      </c>
      <c r="M375" s="1"/>
    </row>
    <row r="376" spans="1:13">
      <c r="A376" s="38"/>
      <c r="B376" s="38"/>
      <c r="C376" s="39"/>
      <c r="D376" s="126"/>
      <c r="E376" s="127"/>
      <c r="F376" s="128"/>
      <c r="G376" s="129" t="s">
        <v>182</v>
      </c>
      <c r="H376" s="60">
        <v>342</v>
      </c>
      <c r="I376" s="156">
        <f>SUM(I35+I192)</f>
        <v>32000</v>
      </c>
      <c r="J376" s="156">
        <f>SUM(J35+J192)</f>
        <v>8000</v>
      </c>
      <c r="K376" s="156">
        <f>SUM(K35+K192)</f>
        <v>8000</v>
      </c>
      <c r="L376" s="156">
        <f>SUM(L35+L192)</f>
        <v>8000</v>
      </c>
      <c r="M376" s="1"/>
    </row>
    <row r="377" spans="1:13">
      <c r="G377" s="63"/>
      <c r="H377" s="60"/>
      <c r="I377" s="130"/>
      <c r="J377" s="131"/>
      <c r="K377" s="131"/>
      <c r="L377" s="131"/>
    </row>
    <row r="378" spans="1:13">
      <c r="D378" s="34" t="s">
        <v>208</v>
      </c>
      <c r="E378" s="34"/>
      <c r="F378" s="45"/>
      <c r="G378" s="132"/>
      <c r="H378" s="133"/>
      <c r="I378" s="134"/>
      <c r="J378" s="215" t="s">
        <v>209</v>
      </c>
      <c r="K378" s="215"/>
      <c r="L378" s="215"/>
    </row>
    <row r="379" spans="1:13" ht="18.75">
      <c r="A379" s="135"/>
      <c r="B379" s="135"/>
      <c r="C379" s="135"/>
      <c r="D379" s="136" t="s">
        <v>211</v>
      </c>
      <c r="E379" s="1"/>
      <c r="F379" s="1"/>
      <c r="G379" s="1"/>
      <c r="H379" s="1"/>
      <c r="I379" s="137" t="s">
        <v>183</v>
      </c>
      <c r="K379" s="212" t="s">
        <v>184</v>
      </c>
      <c r="L379" s="212"/>
    </row>
    <row r="380" spans="1:13" ht="40.5" customHeight="1">
      <c r="D380" s="238" t="s">
        <v>253</v>
      </c>
      <c r="E380" s="238"/>
      <c r="F380" s="238"/>
      <c r="G380" s="238"/>
      <c r="H380" s="172"/>
      <c r="I380" s="172"/>
      <c r="J380" s="205" t="s">
        <v>254</v>
      </c>
      <c r="K380" s="205"/>
      <c r="L380" s="205"/>
    </row>
    <row r="381" spans="1:13" ht="38.25" customHeight="1">
      <c r="D381" s="210" t="s">
        <v>249</v>
      </c>
      <c r="E381" s="211"/>
      <c r="F381" s="211"/>
      <c r="G381" s="211"/>
      <c r="H381" s="139"/>
      <c r="I381" s="140" t="s">
        <v>183</v>
      </c>
      <c r="K381" s="212" t="s">
        <v>184</v>
      </c>
      <c r="L381" s="212"/>
    </row>
    <row r="383" spans="1:13">
      <c r="H383" s="3" t="s">
        <v>210</v>
      </c>
    </row>
  </sheetData>
  <mergeCells count="28">
    <mergeCell ref="G20:K20"/>
    <mergeCell ref="E22:K22"/>
    <mergeCell ref="A23:L23"/>
    <mergeCell ref="C27:I27"/>
    <mergeCell ref="G30:H30"/>
    <mergeCell ref="J1:L1"/>
    <mergeCell ref="G13:K13"/>
    <mergeCell ref="A8:L8"/>
    <mergeCell ref="G10:L10"/>
    <mergeCell ref="A11:L11"/>
    <mergeCell ref="A14:L14"/>
    <mergeCell ref="G15:K15"/>
    <mergeCell ref="G16:K16"/>
    <mergeCell ref="B17:L17"/>
    <mergeCell ref="G19:K19"/>
    <mergeCell ref="D381:G381"/>
    <mergeCell ref="K381:L381"/>
    <mergeCell ref="L32:L33"/>
    <mergeCell ref="A34:F34"/>
    <mergeCell ref="J378:L378"/>
    <mergeCell ref="K379:L379"/>
    <mergeCell ref="J380:L380"/>
    <mergeCell ref="A32:F33"/>
    <mergeCell ref="G32:G33"/>
    <mergeCell ref="H32:H33"/>
    <mergeCell ref="I32:J32"/>
    <mergeCell ref="K32:K33"/>
    <mergeCell ref="D380:G380"/>
  </mergeCells>
  <pageMargins left="0.31496062992125984" right="0.11811023622047245" top="0.15748031496062992" bottom="0.15748031496062992" header="0.31496062992125984" footer="0.31496062992125984"/>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384"/>
  <sheetViews>
    <sheetView topLeftCell="A376" zoomScaleNormal="100" workbookViewId="0">
      <selection activeCell="J388" sqref="J388"/>
    </sheetView>
  </sheetViews>
  <sheetFormatPr defaultColWidth="9.140625" defaultRowHeight="15"/>
  <cols>
    <col min="1" max="4" width="2" style="3" customWidth="1"/>
    <col min="5" max="5" width="2.140625" style="3" customWidth="1"/>
    <col min="6" max="6" width="3.5703125" style="4" customWidth="1"/>
    <col min="7" max="7" width="34.28515625" style="3" customWidth="1"/>
    <col min="8" max="8" width="9.42578125" style="3" customWidth="1"/>
    <col min="9" max="9" width="12.28515625" style="3" customWidth="1"/>
    <col min="10" max="10" width="11.7109375" style="3" customWidth="1"/>
    <col min="11" max="11" width="12.42578125" style="3" customWidth="1"/>
    <col min="12" max="12" width="11.140625" style="3" customWidth="1"/>
    <col min="13" max="13" width="0.140625" style="3" hidden="1" customWidth="1"/>
    <col min="14" max="14" width="6.140625" style="3" hidden="1" customWidth="1"/>
    <col min="15" max="15" width="8.85546875" style="3" hidden="1" customWidth="1"/>
    <col min="16" max="16" width="9.140625" style="3"/>
    <col min="17" max="17" width="11" style="3" customWidth="1"/>
    <col min="18" max="18" width="9.140625" style="3"/>
    <col min="19" max="16384" width="9.140625" style="1"/>
  </cols>
  <sheetData>
    <row r="1" spans="1:17" ht="28.5" customHeight="1">
      <c r="G1" s="5"/>
      <c r="H1" s="6"/>
      <c r="I1" s="7"/>
      <c r="J1" s="232" t="s">
        <v>207</v>
      </c>
      <c r="K1" s="232"/>
      <c r="L1" s="232"/>
      <c r="M1" s="8"/>
      <c r="N1" s="9"/>
      <c r="O1" s="9"/>
      <c r="P1" s="9"/>
      <c r="Q1" s="9"/>
    </row>
    <row r="2" spans="1:17" ht="14.25" customHeight="1">
      <c r="H2" s="6"/>
      <c r="I2" s="1"/>
      <c r="J2" s="3" t="s">
        <v>197</v>
      </c>
      <c r="K2" s="10"/>
      <c r="L2" s="11"/>
      <c r="M2" s="8"/>
      <c r="N2" s="9"/>
      <c r="O2" s="9"/>
      <c r="P2" s="9"/>
      <c r="Q2" s="12"/>
    </row>
    <row r="3" spans="1:17" ht="3.75" customHeight="1">
      <c r="H3" s="13"/>
      <c r="I3" s="6"/>
      <c r="K3" s="14"/>
      <c r="L3" s="14"/>
      <c r="M3" s="8"/>
      <c r="N3" s="9"/>
      <c r="O3" s="9"/>
      <c r="P3" s="9"/>
      <c r="Q3" s="15"/>
    </row>
    <row r="4" spans="1:17" ht="3.75" customHeight="1">
      <c r="G4" s="16" t="s">
        <v>0</v>
      </c>
      <c r="H4" s="6"/>
      <c r="I4" s="1"/>
      <c r="J4" s="14"/>
      <c r="K4" s="14"/>
      <c r="L4" s="14"/>
      <c r="M4" s="8"/>
      <c r="N4" s="17"/>
      <c r="O4" s="17"/>
      <c r="P4" s="9"/>
      <c r="Q4" s="15"/>
    </row>
    <row r="5" spans="1:17" ht="3.75" customHeight="1">
      <c r="H5" s="18"/>
      <c r="I5" s="1"/>
      <c r="J5" s="14"/>
      <c r="K5" s="14"/>
      <c r="L5" s="14"/>
      <c r="M5" s="8"/>
      <c r="N5" s="9"/>
      <c r="O5" s="9"/>
      <c r="P5" s="9"/>
      <c r="Q5" s="15"/>
    </row>
    <row r="6" spans="1:17" ht="4.5" customHeight="1">
      <c r="H6" s="18"/>
      <c r="I6" s="1"/>
      <c r="J6" s="19"/>
      <c r="K6" s="14"/>
      <c r="L6" s="14"/>
      <c r="M6" s="8"/>
      <c r="N6" s="9"/>
      <c r="O6" s="9"/>
      <c r="P6" s="9"/>
    </row>
    <row r="7" spans="1:17" ht="4.5" customHeight="1">
      <c r="H7" s="18"/>
      <c r="I7" s="1"/>
      <c r="K7" s="9"/>
      <c r="L7" s="9"/>
      <c r="M7" s="8"/>
      <c r="N7" s="9"/>
      <c r="O7" s="9"/>
      <c r="P7" s="9"/>
      <c r="Q7" s="20"/>
    </row>
    <row r="8" spans="1:17" ht="15.75" customHeight="1">
      <c r="A8" s="233" t="s">
        <v>212</v>
      </c>
      <c r="B8" s="233"/>
      <c r="C8" s="233"/>
      <c r="D8" s="233"/>
      <c r="E8" s="233"/>
      <c r="F8" s="233"/>
      <c r="G8" s="233"/>
      <c r="H8" s="233"/>
      <c r="I8" s="233"/>
      <c r="J8" s="233"/>
      <c r="K8" s="233"/>
      <c r="L8" s="233"/>
      <c r="M8" s="8"/>
    </row>
    <row r="9" spans="1:17" ht="18" customHeight="1">
      <c r="G9" s="21"/>
      <c r="H9" s="20"/>
      <c r="I9" s="20"/>
      <c r="J9" s="22"/>
      <c r="K9" s="22"/>
      <c r="L9" s="2"/>
      <c r="M9" s="8"/>
    </row>
    <row r="10" spans="1:17" ht="16.5" customHeight="1">
      <c r="G10" s="234" t="s">
        <v>196</v>
      </c>
      <c r="H10" s="234"/>
      <c r="I10" s="234"/>
      <c r="J10" s="234"/>
      <c r="K10" s="234"/>
      <c r="L10" s="234"/>
      <c r="M10" s="8"/>
    </row>
    <row r="11" spans="1:17" ht="18.75" customHeight="1">
      <c r="A11" s="235" t="s">
        <v>1</v>
      </c>
      <c r="B11" s="236"/>
      <c r="C11" s="236"/>
      <c r="D11" s="236"/>
      <c r="E11" s="236"/>
      <c r="F11" s="236"/>
      <c r="G11" s="236"/>
      <c r="H11" s="236"/>
      <c r="I11" s="236"/>
      <c r="J11" s="236"/>
      <c r="K11" s="236"/>
      <c r="L11" s="236"/>
      <c r="M11" s="8"/>
    </row>
    <row r="12" spans="1:17" ht="18.75" customHeight="1">
      <c r="A12" s="23"/>
      <c r="B12" s="24"/>
      <c r="C12" s="24"/>
      <c r="D12" s="24"/>
      <c r="E12" s="24"/>
      <c r="F12" s="24"/>
      <c r="G12" s="24"/>
      <c r="H12" s="24"/>
      <c r="I12" s="24"/>
      <c r="J12" s="24"/>
      <c r="K12" s="24"/>
      <c r="L12" s="24"/>
      <c r="M12" s="8"/>
    </row>
    <row r="13" spans="1:17" ht="14.25" customHeight="1">
      <c r="A13" s="23"/>
      <c r="B13" s="24"/>
      <c r="C13" s="24"/>
      <c r="D13" s="24"/>
      <c r="E13" s="24"/>
      <c r="F13" s="24"/>
      <c r="G13" s="237" t="s">
        <v>213</v>
      </c>
      <c r="H13" s="237"/>
      <c r="I13" s="237"/>
      <c r="J13" s="237"/>
      <c r="K13" s="237"/>
      <c r="L13" s="24"/>
      <c r="M13" s="8"/>
    </row>
    <row r="14" spans="1:17" ht="16.5" customHeight="1">
      <c r="A14" s="208" t="s">
        <v>214</v>
      </c>
      <c r="B14" s="208"/>
      <c r="C14" s="208"/>
      <c r="D14" s="208"/>
      <c r="E14" s="208"/>
      <c r="F14" s="208"/>
      <c r="G14" s="208"/>
      <c r="H14" s="208"/>
      <c r="I14" s="208"/>
      <c r="J14" s="208"/>
      <c r="K14" s="208"/>
      <c r="L14" s="208"/>
      <c r="M14" s="8"/>
      <c r="P14" s="3" t="s">
        <v>9</v>
      </c>
    </row>
    <row r="15" spans="1:17" ht="15.75" customHeight="1">
      <c r="G15" s="205" t="s">
        <v>215</v>
      </c>
      <c r="H15" s="205"/>
      <c r="I15" s="205"/>
      <c r="J15" s="205"/>
      <c r="K15" s="205"/>
      <c r="M15" s="8"/>
    </row>
    <row r="16" spans="1:17" ht="12" customHeight="1">
      <c r="G16" s="205" t="s">
        <v>251</v>
      </c>
      <c r="H16" s="205"/>
      <c r="I16" s="205"/>
      <c r="J16" s="205"/>
      <c r="K16" s="205"/>
    </row>
    <row r="17" spans="1:13" ht="12" customHeight="1">
      <c r="B17" s="208" t="s">
        <v>2</v>
      </c>
      <c r="C17" s="208"/>
      <c r="D17" s="208"/>
      <c r="E17" s="208"/>
      <c r="F17" s="208"/>
      <c r="G17" s="208"/>
      <c r="H17" s="208"/>
      <c r="I17" s="208"/>
      <c r="J17" s="208"/>
      <c r="K17" s="208"/>
      <c r="L17" s="208"/>
    </row>
    <row r="18" spans="1:13" ht="12" customHeight="1"/>
    <row r="19" spans="1:13" ht="12.75" customHeight="1">
      <c r="G19" s="205" t="s">
        <v>255</v>
      </c>
      <c r="H19" s="205"/>
      <c r="I19" s="205"/>
      <c r="J19" s="205"/>
      <c r="K19" s="205"/>
    </row>
    <row r="20" spans="1:13" ht="11.25" customHeight="1">
      <c r="G20" s="206" t="s">
        <v>3</v>
      </c>
      <c r="H20" s="206"/>
      <c r="I20" s="206"/>
      <c r="J20" s="206"/>
      <c r="K20" s="206"/>
    </row>
    <row r="21" spans="1:13" ht="11.25" customHeight="1">
      <c r="G21" s="9"/>
      <c r="H21" s="9"/>
      <c r="I21" s="9"/>
      <c r="J21" s="9"/>
      <c r="K21" s="9"/>
    </row>
    <row r="22" spans="1:13" ht="15.75" customHeight="1">
      <c r="B22" s="1"/>
      <c r="C22" s="1"/>
      <c r="D22" s="1"/>
      <c r="E22" s="207" t="s">
        <v>187</v>
      </c>
      <c r="F22" s="207"/>
      <c r="G22" s="207"/>
      <c r="H22" s="207"/>
      <c r="I22" s="207"/>
      <c r="J22" s="207"/>
      <c r="K22" s="207"/>
      <c r="L22" s="1"/>
    </row>
    <row r="23" spans="1:13" ht="12" customHeight="1">
      <c r="A23" s="209" t="s">
        <v>4</v>
      </c>
      <c r="B23" s="209"/>
      <c r="C23" s="209"/>
      <c r="D23" s="209"/>
      <c r="E23" s="209"/>
      <c r="F23" s="209"/>
      <c r="G23" s="209"/>
      <c r="H23" s="209"/>
      <c r="I23" s="209"/>
      <c r="J23" s="209"/>
      <c r="K23" s="209"/>
      <c r="L23" s="209"/>
      <c r="M23" s="25"/>
    </row>
    <row r="24" spans="1:13" ht="12" customHeight="1">
      <c r="F24" s="3"/>
      <c r="J24" s="26"/>
      <c r="K24" s="2"/>
      <c r="L24" s="27" t="s">
        <v>5</v>
      </c>
      <c r="M24" s="25"/>
    </row>
    <row r="25" spans="1:13" ht="11.25" customHeight="1">
      <c r="F25" s="3"/>
      <c r="J25" s="28" t="s">
        <v>198</v>
      </c>
      <c r="K25" s="9"/>
      <c r="L25" s="29"/>
      <c r="M25" s="25"/>
    </row>
    <row r="26" spans="1:13" ht="12" customHeight="1">
      <c r="E26" s="9"/>
      <c r="F26" s="30"/>
      <c r="I26" s="31"/>
      <c r="J26" s="31"/>
      <c r="K26" s="32" t="s">
        <v>6</v>
      </c>
      <c r="L26" s="29"/>
      <c r="M26" s="25"/>
    </row>
    <row r="27" spans="1:13" ht="48.75" customHeight="1">
      <c r="C27" s="202" t="s">
        <v>217</v>
      </c>
      <c r="D27" s="203"/>
      <c r="E27" s="203"/>
      <c r="F27" s="203"/>
      <c r="G27" s="203"/>
      <c r="H27" s="203"/>
      <c r="I27" s="203"/>
      <c r="K27" s="32" t="s">
        <v>7</v>
      </c>
      <c r="L27" s="33" t="s">
        <v>8</v>
      </c>
      <c r="M27" s="25"/>
    </row>
    <row r="28" spans="1:13" ht="18" customHeight="1">
      <c r="C28" s="1" t="s">
        <v>188</v>
      </c>
      <c r="F28" s="3"/>
      <c r="G28" s="30"/>
      <c r="H28" s="34"/>
      <c r="J28" s="35" t="s">
        <v>10</v>
      </c>
      <c r="K28" s="36" t="s">
        <v>22</v>
      </c>
      <c r="L28" s="29"/>
      <c r="M28" s="25"/>
    </row>
    <row r="29" spans="1:13" ht="12.75" customHeight="1">
      <c r="F29" s="3"/>
      <c r="G29" s="37" t="s">
        <v>11</v>
      </c>
      <c r="H29" s="38" t="s">
        <v>194</v>
      </c>
      <c r="I29" s="39"/>
      <c r="J29" s="40"/>
      <c r="K29" s="29"/>
      <c r="L29" s="29"/>
      <c r="M29" s="25"/>
    </row>
    <row r="30" spans="1:13" ht="13.5" customHeight="1">
      <c r="F30" s="3"/>
      <c r="G30" s="204" t="s">
        <v>12</v>
      </c>
      <c r="H30" s="204"/>
      <c r="I30" s="41" t="s">
        <v>189</v>
      </c>
      <c r="J30" s="42" t="s">
        <v>190</v>
      </c>
      <c r="K30" s="29" t="s">
        <v>190</v>
      </c>
      <c r="L30" s="29" t="s">
        <v>190</v>
      </c>
      <c r="M30" s="25"/>
    </row>
    <row r="31" spans="1:13" ht="14.25" customHeight="1">
      <c r="A31" s="43" t="s">
        <v>195</v>
      </c>
      <c r="B31" s="43"/>
      <c r="C31" s="43"/>
      <c r="D31" s="43"/>
      <c r="E31" s="43"/>
      <c r="F31" s="44"/>
      <c r="G31" s="45"/>
      <c r="I31" s="45"/>
      <c r="J31" s="45"/>
      <c r="K31" s="46"/>
      <c r="L31" s="47" t="s">
        <v>13</v>
      </c>
      <c r="M31" s="48"/>
    </row>
    <row r="32" spans="1:13" ht="24" customHeight="1">
      <c r="A32" s="217" t="s">
        <v>14</v>
      </c>
      <c r="B32" s="218"/>
      <c r="C32" s="218"/>
      <c r="D32" s="218"/>
      <c r="E32" s="218"/>
      <c r="F32" s="218"/>
      <c r="G32" s="221" t="s">
        <v>15</v>
      </c>
      <c r="H32" s="223" t="s">
        <v>16</v>
      </c>
      <c r="I32" s="225" t="s">
        <v>17</v>
      </c>
      <c r="J32" s="226"/>
      <c r="K32" s="227" t="s">
        <v>18</v>
      </c>
      <c r="L32" s="213" t="s">
        <v>19</v>
      </c>
      <c r="M32" s="48"/>
    </row>
    <row r="33" spans="1:18" ht="46.5" customHeight="1">
      <c r="A33" s="219"/>
      <c r="B33" s="220"/>
      <c r="C33" s="220"/>
      <c r="D33" s="220"/>
      <c r="E33" s="220"/>
      <c r="F33" s="220"/>
      <c r="G33" s="222"/>
      <c r="H33" s="224"/>
      <c r="I33" s="49" t="s">
        <v>20</v>
      </c>
      <c r="J33" s="50" t="s">
        <v>21</v>
      </c>
      <c r="K33" s="228"/>
      <c r="L33" s="214"/>
    </row>
    <row r="34" spans="1:18" ht="11.25" customHeight="1">
      <c r="A34" s="229" t="s">
        <v>22</v>
      </c>
      <c r="B34" s="230"/>
      <c r="C34" s="230"/>
      <c r="D34" s="230"/>
      <c r="E34" s="230"/>
      <c r="F34" s="231"/>
      <c r="G34" s="51">
        <v>2</v>
      </c>
      <c r="H34" s="52">
        <v>3</v>
      </c>
      <c r="I34" s="53" t="s">
        <v>23</v>
      </c>
      <c r="J34" s="54" t="s">
        <v>24</v>
      </c>
      <c r="K34" s="55">
        <v>6</v>
      </c>
      <c r="L34" s="55">
        <v>7</v>
      </c>
    </row>
    <row r="35" spans="1:18" s="63" customFormat="1" ht="14.25" customHeight="1">
      <c r="A35" s="56">
        <v>2</v>
      </c>
      <c r="B35" s="56"/>
      <c r="C35" s="57"/>
      <c r="D35" s="58"/>
      <c r="E35" s="56"/>
      <c r="F35" s="59"/>
      <c r="G35" s="58" t="s">
        <v>25</v>
      </c>
      <c r="H35" s="60">
        <v>1</v>
      </c>
      <c r="I35" s="141">
        <f>SUM(I36+I47+I68+I89+I96+I120+I146+I166+I176)</f>
        <v>116800</v>
      </c>
      <c r="J35" s="141">
        <f>SUM(J36+J47+J68+J89+J96+J120+J146+J166+J176)</f>
        <v>28700</v>
      </c>
      <c r="K35" s="142">
        <f>SUM(K36+K47+K68+K89+K96+K120+K146+K166+K176)</f>
        <v>23134.18</v>
      </c>
      <c r="L35" s="141">
        <f>SUM(L36+L47+L68+L89+L96+L120+L146+L166+L176)</f>
        <v>23134.18</v>
      </c>
    </row>
    <row r="36" spans="1:18" ht="16.5" customHeight="1">
      <c r="A36" s="56">
        <v>2</v>
      </c>
      <c r="B36" s="64">
        <v>1</v>
      </c>
      <c r="C36" s="65"/>
      <c r="D36" s="66"/>
      <c r="E36" s="67"/>
      <c r="F36" s="68"/>
      <c r="G36" s="69" t="s">
        <v>26</v>
      </c>
      <c r="H36" s="60">
        <v>2</v>
      </c>
      <c r="I36" s="141">
        <f>SUM(I37+I43)</f>
        <v>15100</v>
      </c>
      <c r="J36" s="141">
        <f>SUM(J37+J43)</f>
        <v>3000</v>
      </c>
      <c r="K36" s="143">
        <f>SUM(K37+K43)</f>
        <v>2565</v>
      </c>
      <c r="L36" s="144">
        <f>SUM(L37+L43)</f>
        <v>2565</v>
      </c>
      <c r="M36" s="1"/>
    </row>
    <row r="37" spans="1:18" ht="14.25" customHeight="1">
      <c r="A37" s="70">
        <v>2</v>
      </c>
      <c r="B37" s="70">
        <v>1</v>
      </c>
      <c r="C37" s="71">
        <v>1</v>
      </c>
      <c r="D37" s="72"/>
      <c r="E37" s="70"/>
      <c r="F37" s="73"/>
      <c r="G37" s="74" t="s">
        <v>27</v>
      </c>
      <c r="H37" s="60">
        <v>3</v>
      </c>
      <c r="I37" s="141">
        <f>SUM(I38)</f>
        <v>14800</v>
      </c>
      <c r="J37" s="141">
        <f>SUM(J38)</f>
        <v>2900</v>
      </c>
      <c r="K37" s="142">
        <f>SUM(K38)</f>
        <v>2530</v>
      </c>
      <c r="L37" s="141">
        <f>SUM(L38)</f>
        <v>2530</v>
      </c>
      <c r="M37" s="1"/>
      <c r="Q37" s="1"/>
    </row>
    <row r="38" spans="1:18" ht="13.5" customHeight="1">
      <c r="A38" s="75">
        <v>2</v>
      </c>
      <c r="B38" s="70">
        <v>1</v>
      </c>
      <c r="C38" s="71">
        <v>1</v>
      </c>
      <c r="D38" s="72">
        <v>1</v>
      </c>
      <c r="E38" s="70"/>
      <c r="F38" s="73"/>
      <c r="G38" s="74" t="s">
        <v>27</v>
      </c>
      <c r="H38" s="60">
        <v>4</v>
      </c>
      <c r="I38" s="141">
        <f>SUM(I39+I41)</f>
        <v>14800</v>
      </c>
      <c r="J38" s="141">
        <f>SUM(J39+J41)</f>
        <v>2900</v>
      </c>
      <c r="K38" s="141">
        <f>SUM(K39+K41)</f>
        <v>2530</v>
      </c>
      <c r="L38" s="141">
        <f>SUM(L39+L41)</f>
        <v>2530</v>
      </c>
      <c r="M38" s="1"/>
      <c r="Q38" s="76"/>
    </row>
    <row r="39" spans="1:18" ht="14.25" customHeight="1">
      <c r="A39" s="75">
        <v>2</v>
      </c>
      <c r="B39" s="70">
        <v>1</v>
      </c>
      <c r="C39" s="71">
        <v>1</v>
      </c>
      <c r="D39" s="72">
        <v>1</v>
      </c>
      <c r="E39" s="70">
        <v>1</v>
      </c>
      <c r="F39" s="73"/>
      <c r="G39" s="74" t="s">
        <v>28</v>
      </c>
      <c r="H39" s="60">
        <v>5</v>
      </c>
      <c r="I39" s="142">
        <f>SUM(I40)</f>
        <v>14800</v>
      </c>
      <c r="J39" s="142">
        <f>SUM(J40)</f>
        <v>2900</v>
      </c>
      <c r="K39" s="142">
        <f>SUM(K40)</f>
        <v>2530</v>
      </c>
      <c r="L39" s="142">
        <f>SUM(L40)</f>
        <v>2530</v>
      </c>
      <c r="M39" s="1"/>
      <c r="Q39" s="76"/>
    </row>
    <row r="40" spans="1:18" ht="14.25" customHeight="1">
      <c r="A40" s="75">
        <v>2</v>
      </c>
      <c r="B40" s="70">
        <v>1</v>
      </c>
      <c r="C40" s="71">
        <v>1</v>
      </c>
      <c r="D40" s="72">
        <v>1</v>
      </c>
      <c r="E40" s="70">
        <v>1</v>
      </c>
      <c r="F40" s="73">
        <v>1</v>
      </c>
      <c r="G40" s="74" t="s">
        <v>28</v>
      </c>
      <c r="H40" s="60">
        <v>6</v>
      </c>
      <c r="I40" s="145">
        <v>14800</v>
      </c>
      <c r="J40" s="146">
        <v>2900</v>
      </c>
      <c r="K40" s="146">
        <v>2530</v>
      </c>
      <c r="L40" s="146">
        <v>2530</v>
      </c>
      <c r="M40" s="1"/>
      <c r="Q40" s="76"/>
    </row>
    <row r="41" spans="1:18" ht="12.75" hidden="1" customHeight="1">
      <c r="A41" s="75">
        <v>2</v>
      </c>
      <c r="B41" s="70">
        <v>1</v>
      </c>
      <c r="C41" s="71">
        <v>1</v>
      </c>
      <c r="D41" s="72">
        <v>1</v>
      </c>
      <c r="E41" s="70">
        <v>2</v>
      </c>
      <c r="F41" s="73"/>
      <c r="G41" s="74" t="s">
        <v>218</v>
      </c>
      <c r="H41" s="60">
        <v>7</v>
      </c>
      <c r="I41" s="142">
        <f>I42</f>
        <v>0</v>
      </c>
      <c r="J41" s="142">
        <f>J42</f>
        <v>0</v>
      </c>
      <c r="K41" s="142">
        <f>K42</f>
        <v>0</v>
      </c>
      <c r="L41" s="142">
        <f>L42</f>
        <v>0</v>
      </c>
      <c r="M41" s="1"/>
      <c r="Q41" s="76"/>
    </row>
    <row r="42" spans="1:18" ht="12.75" hidden="1" customHeight="1">
      <c r="A42" s="75">
        <v>2</v>
      </c>
      <c r="B42" s="70">
        <v>1</v>
      </c>
      <c r="C42" s="71">
        <v>1</v>
      </c>
      <c r="D42" s="72">
        <v>1</v>
      </c>
      <c r="E42" s="70">
        <v>2</v>
      </c>
      <c r="F42" s="73">
        <v>1</v>
      </c>
      <c r="G42" s="74" t="s">
        <v>218</v>
      </c>
      <c r="H42" s="60">
        <v>8</v>
      </c>
      <c r="I42" s="146">
        <v>0</v>
      </c>
      <c r="J42" s="147">
        <v>0</v>
      </c>
      <c r="K42" s="146">
        <v>0</v>
      </c>
      <c r="L42" s="147">
        <v>0</v>
      </c>
      <c r="M42" s="1"/>
      <c r="Q42" s="76"/>
    </row>
    <row r="43" spans="1:18" ht="13.5" customHeight="1">
      <c r="A43" s="75">
        <v>2</v>
      </c>
      <c r="B43" s="70">
        <v>1</v>
      </c>
      <c r="C43" s="71">
        <v>2</v>
      </c>
      <c r="D43" s="72"/>
      <c r="E43" s="70"/>
      <c r="F43" s="73"/>
      <c r="G43" s="74" t="s">
        <v>29</v>
      </c>
      <c r="H43" s="60">
        <v>9</v>
      </c>
      <c r="I43" s="142">
        <f t="shared" ref="I43:L45" si="0">I44</f>
        <v>300</v>
      </c>
      <c r="J43" s="141">
        <f t="shared" si="0"/>
        <v>100</v>
      </c>
      <c r="K43" s="142">
        <f t="shared" si="0"/>
        <v>35</v>
      </c>
      <c r="L43" s="141">
        <f t="shared" si="0"/>
        <v>35</v>
      </c>
      <c r="M43" s="1"/>
      <c r="Q43" s="76"/>
    </row>
    <row r="44" spans="1:18">
      <c r="A44" s="75">
        <v>2</v>
      </c>
      <c r="B44" s="70">
        <v>1</v>
      </c>
      <c r="C44" s="71">
        <v>2</v>
      </c>
      <c r="D44" s="72">
        <v>1</v>
      </c>
      <c r="E44" s="70"/>
      <c r="F44" s="73"/>
      <c r="G44" s="72" t="s">
        <v>29</v>
      </c>
      <c r="H44" s="60">
        <v>10</v>
      </c>
      <c r="I44" s="142">
        <f t="shared" si="0"/>
        <v>300</v>
      </c>
      <c r="J44" s="141">
        <f t="shared" si="0"/>
        <v>100</v>
      </c>
      <c r="K44" s="141">
        <f t="shared" si="0"/>
        <v>35</v>
      </c>
      <c r="L44" s="141">
        <f t="shared" si="0"/>
        <v>35</v>
      </c>
      <c r="Q44" s="1"/>
    </row>
    <row r="45" spans="1:18" ht="13.5" customHeight="1">
      <c r="A45" s="75">
        <v>2</v>
      </c>
      <c r="B45" s="70">
        <v>1</v>
      </c>
      <c r="C45" s="71">
        <v>2</v>
      </c>
      <c r="D45" s="72">
        <v>1</v>
      </c>
      <c r="E45" s="70">
        <v>1</v>
      </c>
      <c r="F45" s="73"/>
      <c r="G45" s="72" t="s">
        <v>29</v>
      </c>
      <c r="H45" s="60">
        <v>11</v>
      </c>
      <c r="I45" s="141">
        <f t="shared" si="0"/>
        <v>300</v>
      </c>
      <c r="J45" s="141">
        <f t="shared" si="0"/>
        <v>100</v>
      </c>
      <c r="K45" s="141">
        <f t="shared" si="0"/>
        <v>35</v>
      </c>
      <c r="L45" s="141">
        <f t="shared" si="0"/>
        <v>35</v>
      </c>
      <c r="M45" s="1"/>
      <c r="Q45" s="76"/>
    </row>
    <row r="46" spans="1:18" ht="14.25" customHeight="1">
      <c r="A46" s="75">
        <v>2</v>
      </c>
      <c r="B46" s="70">
        <v>1</v>
      </c>
      <c r="C46" s="71">
        <v>2</v>
      </c>
      <c r="D46" s="72">
        <v>1</v>
      </c>
      <c r="E46" s="70">
        <v>1</v>
      </c>
      <c r="F46" s="73">
        <v>1</v>
      </c>
      <c r="G46" s="72" t="s">
        <v>29</v>
      </c>
      <c r="H46" s="60">
        <v>12</v>
      </c>
      <c r="I46" s="147">
        <v>300</v>
      </c>
      <c r="J46" s="146">
        <v>100</v>
      </c>
      <c r="K46" s="146">
        <v>35</v>
      </c>
      <c r="L46" s="146">
        <v>35</v>
      </c>
      <c r="M46" s="1"/>
      <c r="Q46" s="76"/>
    </row>
    <row r="47" spans="1:18" ht="26.25" customHeight="1">
      <c r="A47" s="77">
        <v>2</v>
      </c>
      <c r="B47" s="78">
        <v>2</v>
      </c>
      <c r="C47" s="65"/>
      <c r="D47" s="66"/>
      <c r="E47" s="67"/>
      <c r="F47" s="68"/>
      <c r="G47" s="69" t="s">
        <v>30</v>
      </c>
      <c r="H47" s="60">
        <v>13</v>
      </c>
      <c r="I47" s="148">
        <f t="shared" ref="I47:L49" si="1">I48</f>
        <v>101700</v>
      </c>
      <c r="J47" s="149">
        <f t="shared" si="1"/>
        <v>25700</v>
      </c>
      <c r="K47" s="148">
        <f t="shared" si="1"/>
        <v>20569.18</v>
      </c>
      <c r="L47" s="148">
        <f t="shared" si="1"/>
        <v>20569.18</v>
      </c>
      <c r="M47" s="1"/>
    </row>
    <row r="48" spans="1:18" ht="27" customHeight="1">
      <c r="A48" s="75">
        <v>2</v>
      </c>
      <c r="B48" s="70">
        <v>2</v>
      </c>
      <c r="C48" s="71">
        <v>1</v>
      </c>
      <c r="D48" s="72"/>
      <c r="E48" s="70"/>
      <c r="F48" s="73"/>
      <c r="G48" s="66" t="s">
        <v>30</v>
      </c>
      <c r="H48" s="60">
        <v>14</v>
      </c>
      <c r="I48" s="141">
        <f t="shared" si="1"/>
        <v>101700</v>
      </c>
      <c r="J48" s="142">
        <f t="shared" si="1"/>
        <v>25700</v>
      </c>
      <c r="K48" s="141">
        <f t="shared" si="1"/>
        <v>20569.18</v>
      </c>
      <c r="L48" s="142">
        <f t="shared" si="1"/>
        <v>20569.18</v>
      </c>
      <c r="M48" s="1"/>
      <c r="Q48" s="1"/>
      <c r="R48" s="76"/>
    </row>
    <row r="49" spans="1:18" ht="15.75" customHeight="1">
      <c r="A49" s="75">
        <v>2</v>
      </c>
      <c r="B49" s="70">
        <v>2</v>
      </c>
      <c r="C49" s="71">
        <v>1</v>
      </c>
      <c r="D49" s="72">
        <v>1</v>
      </c>
      <c r="E49" s="70"/>
      <c r="F49" s="73"/>
      <c r="G49" s="66" t="s">
        <v>30</v>
      </c>
      <c r="H49" s="60">
        <v>15</v>
      </c>
      <c r="I49" s="141">
        <f t="shared" si="1"/>
        <v>101700</v>
      </c>
      <c r="J49" s="142">
        <f t="shared" si="1"/>
        <v>25700</v>
      </c>
      <c r="K49" s="144">
        <f t="shared" si="1"/>
        <v>20569.18</v>
      </c>
      <c r="L49" s="144">
        <f t="shared" si="1"/>
        <v>20569.18</v>
      </c>
      <c r="M49" s="1"/>
      <c r="Q49" s="76"/>
      <c r="R49" s="1"/>
    </row>
    <row r="50" spans="1:18" ht="24.75" customHeight="1">
      <c r="A50" s="79">
        <v>2</v>
      </c>
      <c r="B50" s="80">
        <v>2</v>
      </c>
      <c r="C50" s="81">
        <v>1</v>
      </c>
      <c r="D50" s="82">
        <v>1</v>
      </c>
      <c r="E50" s="80">
        <v>1</v>
      </c>
      <c r="F50" s="83"/>
      <c r="G50" s="66" t="s">
        <v>30</v>
      </c>
      <c r="H50" s="60">
        <v>16</v>
      </c>
      <c r="I50" s="150">
        <f>SUM(I51:I67)</f>
        <v>101700</v>
      </c>
      <c r="J50" s="150">
        <f>SUM(J51:J67)</f>
        <v>25700</v>
      </c>
      <c r="K50" s="151">
        <f>SUM(K51:K67)</f>
        <v>20569.18</v>
      </c>
      <c r="L50" s="151">
        <f>SUM(L51:L67)</f>
        <v>20569.18</v>
      </c>
      <c r="M50" s="1"/>
      <c r="Q50" s="76"/>
      <c r="R50" s="1"/>
    </row>
    <row r="51" spans="1:18" ht="15.75" customHeight="1">
      <c r="A51" s="75">
        <v>2</v>
      </c>
      <c r="B51" s="70">
        <v>2</v>
      </c>
      <c r="C51" s="71">
        <v>1</v>
      </c>
      <c r="D51" s="72">
        <v>1</v>
      </c>
      <c r="E51" s="70">
        <v>1</v>
      </c>
      <c r="F51" s="84">
        <v>1</v>
      </c>
      <c r="G51" s="72" t="s">
        <v>31</v>
      </c>
      <c r="H51" s="60">
        <v>17</v>
      </c>
      <c r="I51" s="146">
        <v>87100</v>
      </c>
      <c r="J51" s="146">
        <v>22000</v>
      </c>
      <c r="K51" s="146">
        <v>20190.57</v>
      </c>
      <c r="L51" s="146">
        <v>20190.57</v>
      </c>
      <c r="M51" s="1"/>
      <c r="Q51" s="76"/>
      <c r="R51" s="1"/>
    </row>
    <row r="52" spans="1:18" ht="26.25" hidden="1" customHeight="1">
      <c r="A52" s="75">
        <v>2</v>
      </c>
      <c r="B52" s="70">
        <v>2</v>
      </c>
      <c r="C52" s="71">
        <v>1</v>
      </c>
      <c r="D52" s="72">
        <v>1</v>
      </c>
      <c r="E52" s="70">
        <v>1</v>
      </c>
      <c r="F52" s="73">
        <v>2</v>
      </c>
      <c r="G52" s="72" t="s">
        <v>32</v>
      </c>
      <c r="H52" s="60">
        <v>18</v>
      </c>
      <c r="I52" s="146">
        <v>0</v>
      </c>
      <c r="J52" s="146">
        <v>0</v>
      </c>
      <c r="K52" s="146">
        <v>0</v>
      </c>
      <c r="L52" s="146">
        <v>0</v>
      </c>
      <c r="M52" s="1"/>
      <c r="Q52" s="76"/>
      <c r="R52" s="1"/>
    </row>
    <row r="53" spans="1:18" ht="26.25" hidden="1" customHeight="1">
      <c r="A53" s="75">
        <v>2</v>
      </c>
      <c r="B53" s="70">
        <v>2</v>
      </c>
      <c r="C53" s="71">
        <v>1</v>
      </c>
      <c r="D53" s="72">
        <v>1</v>
      </c>
      <c r="E53" s="70">
        <v>1</v>
      </c>
      <c r="F53" s="73">
        <v>5</v>
      </c>
      <c r="G53" s="72" t="s">
        <v>33</v>
      </c>
      <c r="H53" s="60">
        <v>19</v>
      </c>
      <c r="I53" s="146">
        <v>0</v>
      </c>
      <c r="J53" s="146">
        <v>0</v>
      </c>
      <c r="K53" s="146">
        <v>0</v>
      </c>
      <c r="L53" s="146">
        <v>0</v>
      </c>
      <c r="M53" s="1"/>
      <c r="Q53" s="76"/>
      <c r="R53" s="1"/>
    </row>
    <row r="54" spans="1:18" ht="27" hidden="1" customHeight="1">
      <c r="A54" s="75">
        <v>2</v>
      </c>
      <c r="B54" s="70">
        <v>2</v>
      </c>
      <c r="C54" s="71">
        <v>1</v>
      </c>
      <c r="D54" s="72">
        <v>1</v>
      </c>
      <c r="E54" s="70">
        <v>1</v>
      </c>
      <c r="F54" s="73">
        <v>6</v>
      </c>
      <c r="G54" s="72" t="s">
        <v>34</v>
      </c>
      <c r="H54" s="60">
        <v>20</v>
      </c>
      <c r="I54" s="146">
        <v>0</v>
      </c>
      <c r="J54" s="146">
        <v>0</v>
      </c>
      <c r="K54" s="146">
        <v>0</v>
      </c>
      <c r="L54" s="146">
        <v>0</v>
      </c>
      <c r="M54" s="1"/>
      <c r="Q54" s="76"/>
      <c r="R54" s="1"/>
    </row>
    <row r="55" spans="1:18" ht="26.25" hidden="1" customHeight="1">
      <c r="A55" s="85">
        <v>2</v>
      </c>
      <c r="B55" s="67">
        <v>2</v>
      </c>
      <c r="C55" s="65">
        <v>1</v>
      </c>
      <c r="D55" s="66">
        <v>1</v>
      </c>
      <c r="E55" s="67">
        <v>1</v>
      </c>
      <c r="F55" s="68">
        <v>7</v>
      </c>
      <c r="G55" s="66" t="s">
        <v>35</v>
      </c>
      <c r="H55" s="60">
        <v>21</v>
      </c>
      <c r="I55" s="146">
        <v>0</v>
      </c>
      <c r="J55" s="146">
        <v>0</v>
      </c>
      <c r="K55" s="146">
        <v>0</v>
      </c>
      <c r="L55" s="146">
        <v>0</v>
      </c>
      <c r="M55" s="1"/>
      <c r="Q55" s="76"/>
      <c r="R55" s="1"/>
    </row>
    <row r="56" spans="1:18" ht="12" hidden="1" customHeight="1">
      <c r="A56" s="75">
        <v>2</v>
      </c>
      <c r="B56" s="70">
        <v>2</v>
      </c>
      <c r="C56" s="71">
        <v>1</v>
      </c>
      <c r="D56" s="72">
        <v>1</v>
      </c>
      <c r="E56" s="70">
        <v>1</v>
      </c>
      <c r="F56" s="73">
        <v>11</v>
      </c>
      <c r="G56" s="72" t="s">
        <v>36</v>
      </c>
      <c r="H56" s="60">
        <v>22</v>
      </c>
      <c r="I56" s="146">
        <v>0</v>
      </c>
      <c r="J56" s="146">
        <v>0</v>
      </c>
      <c r="K56" s="146">
        <v>0</v>
      </c>
      <c r="L56" s="146">
        <v>0</v>
      </c>
      <c r="M56" s="1"/>
      <c r="Q56" s="76"/>
      <c r="R56" s="1"/>
    </row>
    <row r="57" spans="1:18" ht="15.75" hidden="1" customHeight="1">
      <c r="A57" s="79">
        <v>2</v>
      </c>
      <c r="B57" s="86">
        <v>2</v>
      </c>
      <c r="C57" s="87">
        <v>1</v>
      </c>
      <c r="D57" s="87">
        <v>1</v>
      </c>
      <c r="E57" s="87">
        <v>1</v>
      </c>
      <c r="F57" s="88">
        <v>12</v>
      </c>
      <c r="G57" s="89" t="s">
        <v>37</v>
      </c>
      <c r="H57" s="60">
        <v>23</v>
      </c>
      <c r="I57" s="146">
        <v>0</v>
      </c>
      <c r="J57" s="146">
        <v>0</v>
      </c>
      <c r="K57" s="146">
        <v>0</v>
      </c>
      <c r="L57" s="146">
        <v>0</v>
      </c>
      <c r="M57" s="1"/>
      <c r="Q57" s="76"/>
      <c r="R57" s="1"/>
    </row>
    <row r="58" spans="1:18" ht="25.5" hidden="1" customHeight="1">
      <c r="A58" s="75">
        <v>2</v>
      </c>
      <c r="B58" s="70">
        <v>2</v>
      </c>
      <c r="C58" s="71">
        <v>1</v>
      </c>
      <c r="D58" s="71">
        <v>1</v>
      </c>
      <c r="E58" s="71">
        <v>1</v>
      </c>
      <c r="F58" s="73">
        <v>14</v>
      </c>
      <c r="G58" s="90" t="s">
        <v>38</v>
      </c>
      <c r="H58" s="60">
        <v>24</v>
      </c>
      <c r="I58" s="146">
        <v>0</v>
      </c>
      <c r="J58" s="147">
        <v>0</v>
      </c>
      <c r="K58" s="147">
        <v>0</v>
      </c>
      <c r="L58" s="147">
        <v>0</v>
      </c>
      <c r="M58" s="1"/>
      <c r="Q58" s="76"/>
      <c r="R58" s="1"/>
    </row>
    <row r="59" spans="1:18" ht="27.75" customHeight="1">
      <c r="A59" s="75">
        <v>2</v>
      </c>
      <c r="B59" s="70">
        <v>2</v>
      </c>
      <c r="C59" s="71">
        <v>1</v>
      </c>
      <c r="D59" s="71">
        <v>1</v>
      </c>
      <c r="E59" s="71">
        <v>1</v>
      </c>
      <c r="F59" s="73">
        <v>15</v>
      </c>
      <c r="G59" s="72" t="s">
        <v>39</v>
      </c>
      <c r="H59" s="60">
        <v>25</v>
      </c>
      <c r="I59" s="146">
        <v>2500</v>
      </c>
      <c r="J59" s="146">
        <v>800</v>
      </c>
      <c r="K59" s="146">
        <v>0</v>
      </c>
      <c r="L59" s="146">
        <v>0</v>
      </c>
      <c r="M59" s="1"/>
      <c r="Q59" s="76"/>
      <c r="R59" s="1"/>
    </row>
    <row r="60" spans="1:18" ht="15.75" hidden="1" customHeight="1">
      <c r="A60" s="75">
        <v>2</v>
      </c>
      <c r="B60" s="70">
        <v>2</v>
      </c>
      <c r="C60" s="71">
        <v>1</v>
      </c>
      <c r="D60" s="71">
        <v>1</v>
      </c>
      <c r="E60" s="71">
        <v>1</v>
      </c>
      <c r="F60" s="73">
        <v>16</v>
      </c>
      <c r="G60" s="72" t="s">
        <v>40</v>
      </c>
      <c r="H60" s="60">
        <v>26</v>
      </c>
      <c r="I60" s="146">
        <v>0</v>
      </c>
      <c r="J60" s="146">
        <v>0</v>
      </c>
      <c r="K60" s="146">
        <v>0</v>
      </c>
      <c r="L60" s="146">
        <v>0</v>
      </c>
      <c r="M60" s="1"/>
      <c r="Q60" s="76"/>
      <c r="R60" s="1"/>
    </row>
    <row r="61" spans="1:18" ht="27.75" hidden="1" customHeight="1">
      <c r="A61" s="75">
        <v>2</v>
      </c>
      <c r="B61" s="70">
        <v>2</v>
      </c>
      <c r="C61" s="71">
        <v>1</v>
      </c>
      <c r="D61" s="71">
        <v>1</v>
      </c>
      <c r="E61" s="71">
        <v>1</v>
      </c>
      <c r="F61" s="73">
        <v>17</v>
      </c>
      <c r="G61" s="72" t="s">
        <v>41</v>
      </c>
      <c r="H61" s="60">
        <v>27</v>
      </c>
      <c r="I61" s="146">
        <v>0</v>
      </c>
      <c r="J61" s="147">
        <v>0</v>
      </c>
      <c r="K61" s="147">
        <v>0</v>
      </c>
      <c r="L61" s="147">
        <v>0</v>
      </c>
      <c r="M61" s="1"/>
      <c r="Q61" s="76"/>
      <c r="R61" s="1"/>
    </row>
    <row r="62" spans="1:18" ht="14.25" hidden="1" customHeight="1">
      <c r="A62" s="75">
        <v>2</v>
      </c>
      <c r="B62" s="70">
        <v>2</v>
      </c>
      <c r="C62" s="71">
        <v>1</v>
      </c>
      <c r="D62" s="71">
        <v>1</v>
      </c>
      <c r="E62" s="71">
        <v>1</v>
      </c>
      <c r="F62" s="73">
        <v>20</v>
      </c>
      <c r="G62" s="72" t="s">
        <v>42</v>
      </c>
      <c r="H62" s="60">
        <v>28</v>
      </c>
      <c r="I62" s="146">
        <v>0</v>
      </c>
      <c r="J62" s="146">
        <v>0</v>
      </c>
      <c r="K62" s="146">
        <v>0</v>
      </c>
      <c r="L62" s="146">
        <v>0</v>
      </c>
      <c r="M62" s="1"/>
      <c r="Q62" s="76"/>
      <c r="R62" s="1"/>
    </row>
    <row r="63" spans="1:18" ht="27.75" hidden="1" customHeight="1">
      <c r="A63" s="75">
        <v>2</v>
      </c>
      <c r="B63" s="70">
        <v>2</v>
      </c>
      <c r="C63" s="71">
        <v>1</v>
      </c>
      <c r="D63" s="71">
        <v>1</v>
      </c>
      <c r="E63" s="71">
        <v>1</v>
      </c>
      <c r="F63" s="73">
        <v>21</v>
      </c>
      <c r="G63" s="72" t="s">
        <v>43</v>
      </c>
      <c r="H63" s="60">
        <v>29</v>
      </c>
      <c r="I63" s="146">
        <v>0</v>
      </c>
      <c r="J63" s="146">
        <v>0</v>
      </c>
      <c r="K63" s="146">
        <v>0</v>
      </c>
      <c r="L63" s="146">
        <v>0</v>
      </c>
      <c r="M63" s="1"/>
      <c r="Q63" s="76"/>
      <c r="R63" s="1"/>
    </row>
    <row r="64" spans="1:18" ht="12" hidden="1" customHeight="1">
      <c r="A64" s="75">
        <v>2</v>
      </c>
      <c r="B64" s="70">
        <v>2</v>
      </c>
      <c r="C64" s="71">
        <v>1</v>
      </c>
      <c r="D64" s="71">
        <v>1</v>
      </c>
      <c r="E64" s="71">
        <v>1</v>
      </c>
      <c r="F64" s="73">
        <v>22</v>
      </c>
      <c r="G64" s="72" t="s">
        <v>44</v>
      </c>
      <c r="H64" s="60">
        <v>30</v>
      </c>
      <c r="I64" s="146">
        <v>0</v>
      </c>
      <c r="J64" s="146">
        <v>0</v>
      </c>
      <c r="K64" s="146">
        <v>0</v>
      </c>
      <c r="L64" s="146">
        <v>0</v>
      </c>
      <c r="M64" s="1"/>
      <c r="Q64" s="76"/>
      <c r="R64" s="1"/>
    </row>
    <row r="65" spans="1:18" ht="12" hidden="1" customHeight="1">
      <c r="A65" s="75">
        <v>2</v>
      </c>
      <c r="B65" s="70">
        <v>2</v>
      </c>
      <c r="C65" s="71">
        <v>1</v>
      </c>
      <c r="D65" s="71">
        <v>1</v>
      </c>
      <c r="E65" s="71">
        <v>1</v>
      </c>
      <c r="F65" s="73">
        <v>23</v>
      </c>
      <c r="G65" s="72" t="s">
        <v>199</v>
      </c>
      <c r="H65" s="60">
        <v>31</v>
      </c>
      <c r="I65" s="146">
        <v>0</v>
      </c>
      <c r="J65" s="146">
        <v>0</v>
      </c>
      <c r="K65" s="146">
        <v>0</v>
      </c>
      <c r="L65" s="146">
        <v>0</v>
      </c>
      <c r="M65" s="1"/>
      <c r="Q65" s="76"/>
      <c r="R65" s="1"/>
    </row>
    <row r="66" spans="1:18" ht="12" hidden="1" customHeight="1">
      <c r="A66" s="91">
        <v>2</v>
      </c>
      <c r="B66" s="70">
        <v>2</v>
      </c>
      <c r="C66" s="71">
        <v>1</v>
      </c>
      <c r="D66" s="71">
        <v>1</v>
      </c>
      <c r="E66" s="71">
        <v>1</v>
      </c>
      <c r="F66" s="73">
        <v>24</v>
      </c>
      <c r="G66" s="72" t="s">
        <v>219</v>
      </c>
      <c r="H66" s="60">
        <v>32</v>
      </c>
      <c r="I66" s="146">
        <v>0</v>
      </c>
      <c r="J66" s="146">
        <v>0</v>
      </c>
      <c r="K66" s="146">
        <v>0</v>
      </c>
      <c r="L66" s="146">
        <v>0</v>
      </c>
      <c r="M66" s="1"/>
      <c r="Q66" s="76"/>
      <c r="R66" s="1"/>
    </row>
    <row r="67" spans="1:18" ht="15" customHeight="1">
      <c r="A67" s="75">
        <v>2</v>
      </c>
      <c r="B67" s="70">
        <v>2</v>
      </c>
      <c r="C67" s="71">
        <v>1</v>
      </c>
      <c r="D67" s="71">
        <v>1</v>
      </c>
      <c r="E67" s="71">
        <v>1</v>
      </c>
      <c r="F67" s="73">
        <v>30</v>
      </c>
      <c r="G67" s="72" t="s">
        <v>45</v>
      </c>
      <c r="H67" s="60">
        <v>33</v>
      </c>
      <c r="I67" s="146">
        <v>12100</v>
      </c>
      <c r="J67" s="146">
        <v>2900</v>
      </c>
      <c r="K67" s="146">
        <v>378.61</v>
      </c>
      <c r="L67" s="146">
        <v>378.61</v>
      </c>
      <c r="M67" s="1"/>
      <c r="Q67" s="76"/>
      <c r="R67" s="1"/>
    </row>
    <row r="68" spans="1:18" ht="14.25" hidden="1" customHeight="1">
      <c r="A68" s="92">
        <v>2</v>
      </c>
      <c r="B68" s="93">
        <v>3</v>
      </c>
      <c r="C68" s="64"/>
      <c r="D68" s="65"/>
      <c r="E68" s="65"/>
      <c r="F68" s="68"/>
      <c r="G68" s="94" t="s">
        <v>46</v>
      </c>
      <c r="H68" s="60">
        <v>34</v>
      </c>
      <c r="I68" s="148">
        <f>I69+I85</f>
        <v>0</v>
      </c>
      <c r="J68" s="148">
        <f>J69+J85</f>
        <v>0</v>
      </c>
      <c r="K68" s="148">
        <f>K69+K85</f>
        <v>0</v>
      </c>
      <c r="L68" s="148">
        <f>L69+L85</f>
        <v>0</v>
      </c>
      <c r="M68" s="1"/>
    </row>
    <row r="69" spans="1:18" ht="13.5" hidden="1" customHeight="1">
      <c r="A69" s="75">
        <v>2</v>
      </c>
      <c r="B69" s="70">
        <v>3</v>
      </c>
      <c r="C69" s="71">
        <v>1</v>
      </c>
      <c r="D69" s="71"/>
      <c r="E69" s="71"/>
      <c r="F69" s="73"/>
      <c r="G69" s="72" t="s">
        <v>47</v>
      </c>
      <c r="H69" s="60">
        <v>35</v>
      </c>
      <c r="I69" s="141">
        <f>SUM(I70+I75+I80)</f>
        <v>0</v>
      </c>
      <c r="J69" s="141">
        <f>SUM(J70+J75+J80)</f>
        <v>0</v>
      </c>
      <c r="K69" s="141">
        <f>SUM(K70+K75+K80)</f>
        <v>0</v>
      </c>
      <c r="L69" s="141">
        <f>SUM(L70+L75+L80)</f>
        <v>0</v>
      </c>
      <c r="M69" s="1"/>
      <c r="Q69" s="1"/>
      <c r="R69" s="76"/>
    </row>
    <row r="70" spans="1:18" ht="15" hidden="1" customHeight="1">
      <c r="A70" s="75">
        <v>2</v>
      </c>
      <c r="B70" s="70">
        <v>3</v>
      </c>
      <c r="C70" s="71">
        <v>1</v>
      </c>
      <c r="D70" s="71">
        <v>1</v>
      </c>
      <c r="E70" s="71"/>
      <c r="F70" s="73"/>
      <c r="G70" s="74" t="s">
        <v>48</v>
      </c>
      <c r="H70" s="60">
        <v>36</v>
      </c>
      <c r="I70" s="141">
        <f>I71</f>
        <v>0</v>
      </c>
      <c r="J70" s="152">
        <f>J71</f>
        <v>0</v>
      </c>
      <c r="K70" s="142">
        <f>K71</f>
        <v>0</v>
      </c>
      <c r="L70" s="141">
        <f>L71</f>
        <v>0</v>
      </c>
      <c r="M70" s="1"/>
      <c r="Q70" s="76"/>
      <c r="R70" s="1"/>
    </row>
    <row r="71" spans="1:18" ht="13.5" hidden="1" customHeight="1">
      <c r="A71" s="75">
        <v>2</v>
      </c>
      <c r="B71" s="70">
        <v>3</v>
      </c>
      <c r="C71" s="71">
        <v>1</v>
      </c>
      <c r="D71" s="71">
        <v>1</v>
      </c>
      <c r="E71" s="71">
        <v>1</v>
      </c>
      <c r="F71" s="73"/>
      <c r="G71" s="72" t="s">
        <v>48</v>
      </c>
      <c r="H71" s="60">
        <v>37</v>
      </c>
      <c r="I71" s="141">
        <f>SUM(I72:I74)</f>
        <v>0</v>
      </c>
      <c r="J71" s="152">
        <f>SUM(J72:J74)</f>
        <v>0</v>
      </c>
      <c r="K71" s="142">
        <f>SUM(K72:K74)</f>
        <v>0</v>
      </c>
      <c r="L71" s="141">
        <f>SUM(L72:L74)</f>
        <v>0</v>
      </c>
      <c r="M71" s="1"/>
      <c r="Q71" s="76"/>
      <c r="R71" s="1"/>
    </row>
    <row r="72" spans="1:18" s="95" customFormat="1" ht="25.5" hidden="1" customHeight="1">
      <c r="A72" s="75">
        <v>2</v>
      </c>
      <c r="B72" s="70">
        <v>3</v>
      </c>
      <c r="C72" s="71">
        <v>1</v>
      </c>
      <c r="D72" s="71">
        <v>1</v>
      </c>
      <c r="E72" s="71">
        <v>1</v>
      </c>
      <c r="F72" s="73">
        <v>1</v>
      </c>
      <c r="G72" s="72" t="s">
        <v>49</v>
      </c>
      <c r="H72" s="60">
        <v>38</v>
      </c>
      <c r="I72" s="147">
        <v>0</v>
      </c>
      <c r="J72" s="147">
        <v>0</v>
      </c>
      <c r="K72" s="147">
        <v>0</v>
      </c>
      <c r="L72" s="147">
        <v>0</v>
      </c>
      <c r="Q72" s="76"/>
      <c r="R72" s="1"/>
    </row>
    <row r="73" spans="1:18" ht="27.75" hidden="1" customHeight="1">
      <c r="A73" s="75">
        <v>2</v>
      </c>
      <c r="B73" s="67">
        <v>3</v>
      </c>
      <c r="C73" s="65">
        <v>1</v>
      </c>
      <c r="D73" s="65">
        <v>1</v>
      </c>
      <c r="E73" s="65">
        <v>1</v>
      </c>
      <c r="F73" s="68">
        <v>2</v>
      </c>
      <c r="G73" s="66" t="s">
        <v>220</v>
      </c>
      <c r="H73" s="60">
        <v>39</v>
      </c>
      <c r="I73" s="145">
        <v>0</v>
      </c>
      <c r="J73" s="145">
        <v>0</v>
      </c>
      <c r="K73" s="145">
        <v>0</v>
      </c>
      <c r="L73" s="145">
        <v>0</v>
      </c>
      <c r="M73" s="1"/>
      <c r="Q73" s="76"/>
      <c r="R73" s="1"/>
    </row>
    <row r="74" spans="1:18" ht="16.5" hidden="1" customHeight="1">
      <c r="A74" s="70">
        <v>2</v>
      </c>
      <c r="B74" s="71">
        <v>3</v>
      </c>
      <c r="C74" s="71">
        <v>1</v>
      </c>
      <c r="D74" s="71">
        <v>1</v>
      </c>
      <c r="E74" s="71">
        <v>1</v>
      </c>
      <c r="F74" s="73">
        <v>3</v>
      </c>
      <c r="G74" s="72" t="s">
        <v>51</v>
      </c>
      <c r="H74" s="60">
        <v>40</v>
      </c>
      <c r="I74" s="147">
        <v>0</v>
      </c>
      <c r="J74" s="147">
        <v>0</v>
      </c>
      <c r="K74" s="147">
        <v>0</v>
      </c>
      <c r="L74" s="147">
        <v>0</v>
      </c>
      <c r="M74" s="1"/>
      <c r="Q74" s="76"/>
      <c r="R74" s="1"/>
    </row>
    <row r="75" spans="1:18" ht="29.25" hidden="1" customHeight="1">
      <c r="A75" s="67">
        <v>2</v>
      </c>
      <c r="B75" s="65">
        <v>3</v>
      </c>
      <c r="C75" s="65">
        <v>1</v>
      </c>
      <c r="D75" s="65">
        <v>2</v>
      </c>
      <c r="E75" s="65"/>
      <c r="F75" s="68"/>
      <c r="G75" s="96" t="s">
        <v>221</v>
      </c>
      <c r="H75" s="60">
        <v>41</v>
      </c>
      <c r="I75" s="148">
        <f>I76</f>
        <v>0</v>
      </c>
      <c r="J75" s="153">
        <f>J76</f>
        <v>0</v>
      </c>
      <c r="K75" s="149">
        <f>K76</f>
        <v>0</v>
      </c>
      <c r="L75" s="149">
        <f>L76</f>
        <v>0</v>
      </c>
      <c r="M75" s="1"/>
      <c r="Q75" s="76"/>
      <c r="R75" s="1"/>
    </row>
    <row r="76" spans="1:18" ht="27" hidden="1" customHeight="1">
      <c r="A76" s="80">
        <v>2</v>
      </c>
      <c r="B76" s="81">
        <v>3</v>
      </c>
      <c r="C76" s="81">
        <v>1</v>
      </c>
      <c r="D76" s="81">
        <v>2</v>
      </c>
      <c r="E76" s="81">
        <v>1</v>
      </c>
      <c r="F76" s="83"/>
      <c r="G76" s="96" t="s">
        <v>221</v>
      </c>
      <c r="H76" s="60">
        <v>42</v>
      </c>
      <c r="I76" s="144">
        <f>SUM(I77:I79)</f>
        <v>0</v>
      </c>
      <c r="J76" s="154">
        <f>SUM(J77:J79)</f>
        <v>0</v>
      </c>
      <c r="K76" s="143">
        <f>SUM(K77:K79)</f>
        <v>0</v>
      </c>
      <c r="L76" s="142">
        <f>SUM(L77:L79)</f>
        <v>0</v>
      </c>
      <c r="M76" s="1"/>
      <c r="Q76" s="76"/>
      <c r="R76" s="1"/>
    </row>
    <row r="77" spans="1:18" s="95" customFormat="1" ht="27" hidden="1" customHeight="1">
      <c r="A77" s="70">
        <v>2</v>
      </c>
      <c r="B77" s="71">
        <v>3</v>
      </c>
      <c r="C77" s="71">
        <v>1</v>
      </c>
      <c r="D77" s="71">
        <v>2</v>
      </c>
      <c r="E77" s="71">
        <v>1</v>
      </c>
      <c r="F77" s="73">
        <v>1</v>
      </c>
      <c r="G77" s="97" t="s">
        <v>49</v>
      </c>
      <c r="H77" s="60">
        <v>43</v>
      </c>
      <c r="I77" s="147">
        <v>0</v>
      </c>
      <c r="J77" s="147">
        <v>0</v>
      </c>
      <c r="K77" s="147">
        <v>0</v>
      </c>
      <c r="L77" s="147">
        <v>0</v>
      </c>
      <c r="Q77" s="76"/>
      <c r="R77" s="1"/>
    </row>
    <row r="78" spans="1:18" ht="16.5" hidden="1" customHeight="1">
      <c r="A78" s="70">
        <v>2</v>
      </c>
      <c r="B78" s="71">
        <v>3</v>
      </c>
      <c r="C78" s="71">
        <v>1</v>
      </c>
      <c r="D78" s="71">
        <v>2</v>
      </c>
      <c r="E78" s="71">
        <v>1</v>
      </c>
      <c r="F78" s="73">
        <v>2</v>
      </c>
      <c r="G78" s="97" t="s">
        <v>50</v>
      </c>
      <c r="H78" s="60">
        <v>44</v>
      </c>
      <c r="I78" s="147">
        <v>0</v>
      </c>
      <c r="J78" s="147">
        <v>0</v>
      </c>
      <c r="K78" s="147">
        <v>0</v>
      </c>
      <c r="L78" s="147">
        <v>0</v>
      </c>
      <c r="M78" s="1"/>
      <c r="Q78" s="76"/>
      <c r="R78" s="1"/>
    </row>
    <row r="79" spans="1:18" ht="15" hidden="1" customHeight="1">
      <c r="A79" s="70">
        <v>2</v>
      </c>
      <c r="B79" s="71">
        <v>3</v>
      </c>
      <c r="C79" s="71">
        <v>1</v>
      </c>
      <c r="D79" s="71">
        <v>2</v>
      </c>
      <c r="E79" s="71">
        <v>1</v>
      </c>
      <c r="F79" s="73">
        <v>3</v>
      </c>
      <c r="G79" s="97" t="s">
        <v>51</v>
      </c>
      <c r="H79" s="60">
        <v>45</v>
      </c>
      <c r="I79" s="147">
        <v>0</v>
      </c>
      <c r="J79" s="147">
        <v>0</v>
      </c>
      <c r="K79" s="147">
        <v>0</v>
      </c>
      <c r="L79" s="147">
        <v>0</v>
      </c>
      <c r="M79" s="1"/>
      <c r="Q79" s="76"/>
      <c r="R79" s="1"/>
    </row>
    <row r="80" spans="1:18" ht="27.75" hidden="1" customHeight="1">
      <c r="A80" s="70">
        <v>2</v>
      </c>
      <c r="B80" s="71">
        <v>3</v>
      </c>
      <c r="C80" s="71">
        <v>1</v>
      </c>
      <c r="D80" s="71">
        <v>3</v>
      </c>
      <c r="E80" s="71"/>
      <c r="F80" s="73"/>
      <c r="G80" s="97" t="s">
        <v>200</v>
      </c>
      <c r="H80" s="60">
        <v>46</v>
      </c>
      <c r="I80" s="141">
        <f>I81</f>
        <v>0</v>
      </c>
      <c r="J80" s="152">
        <f>J81</f>
        <v>0</v>
      </c>
      <c r="K80" s="142">
        <f>K81</f>
        <v>0</v>
      </c>
      <c r="L80" s="142">
        <f>L81</f>
        <v>0</v>
      </c>
      <c r="M80" s="1"/>
      <c r="Q80" s="76"/>
      <c r="R80" s="1"/>
    </row>
    <row r="81" spans="1:18" ht="26.25" hidden="1" customHeight="1">
      <c r="A81" s="70">
        <v>2</v>
      </c>
      <c r="B81" s="71">
        <v>3</v>
      </c>
      <c r="C81" s="71">
        <v>1</v>
      </c>
      <c r="D81" s="71">
        <v>3</v>
      </c>
      <c r="E81" s="71">
        <v>1</v>
      </c>
      <c r="F81" s="73"/>
      <c r="G81" s="97" t="s">
        <v>201</v>
      </c>
      <c r="H81" s="60">
        <v>47</v>
      </c>
      <c r="I81" s="141">
        <f>SUM(I82:I84)</f>
        <v>0</v>
      </c>
      <c r="J81" s="152">
        <f>SUM(J82:J84)</f>
        <v>0</v>
      </c>
      <c r="K81" s="142">
        <f>SUM(K82:K84)</f>
        <v>0</v>
      </c>
      <c r="L81" s="142">
        <f>SUM(L82:L84)</f>
        <v>0</v>
      </c>
      <c r="M81" s="1"/>
      <c r="Q81" s="76"/>
      <c r="R81" s="1"/>
    </row>
    <row r="82" spans="1:18" ht="15" hidden="1" customHeight="1">
      <c r="A82" s="67">
        <v>2</v>
      </c>
      <c r="B82" s="65">
        <v>3</v>
      </c>
      <c r="C82" s="65">
        <v>1</v>
      </c>
      <c r="D82" s="65">
        <v>3</v>
      </c>
      <c r="E82" s="65">
        <v>1</v>
      </c>
      <c r="F82" s="68">
        <v>1</v>
      </c>
      <c r="G82" s="85" t="s">
        <v>52</v>
      </c>
      <c r="H82" s="60">
        <v>48</v>
      </c>
      <c r="I82" s="145">
        <v>0</v>
      </c>
      <c r="J82" s="145">
        <v>0</v>
      </c>
      <c r="K82" s="145">
        <v>0</v>
      </c>
      <c r="L82" s="145">
        <v>0</v>
      </c>
      <c r="M82" s="1"/>
      <c r="Q82" s="76"/>
      <c r="R82" s="1"/>
    </row>
    <row r="83" spans="1:18" ht="16.5" hidden="1" customHeight="1">
      <c r="A83" s="70">
        <v>2</v>
      </c>
      <c r="B83" s="71">
        <v>3</v>
      </c>
      <c r="C83" s="71">
        <v>1</v>
      </c>
      <c r="D83" s="71">
        <v>3</v>
      </c>
      <c r="E83" s="71">
        <v>1</v>
      </c>
      <c r="F83" s="73">
        <v>2</v>
      </c>
      <c r="G83" s="75" t="s">
        <v>53</v>
      </c>
      <c r="H83" s="60">
        <v>49</v>
      </c>
      <c r="I83" s="147">
        <v>0</v>
      </c>
      <c r="J83" s="147">
        <v>0</v>
      </c>
      <c r="K83" s="147">
        <v>0</v>
      </c>
      <c r="L83" s="147">
        <v>0</v>
      </c>
      <c r="M83" s="1"/>
      <c r="Q83" s="76"/>
      <c r="R83" s="1"/>
    </row>
    <row r="84" spans="1:18" ht="17.25" hidden="1" customHeight="1">
      <c r="A84" s="67">
        <v>2</v>
      </c>
      <c r="B84" s="65">
        <v>3</v>
      </c>
      <c r="C84" s="65">
        <v>1</v>
      </c>
      <c r="D84" s="65">
        <v>3</v>
      </c>
      <c r="E84" s="65">
        <v>1</v>
      </c>
      <c r="F84" s="68">
        <v>3</v>
      </c>
      <c r="G84" s="85" t="s">
        <v>54</v>
      </c>
      <c r="H84" s="60">
        <v>50</v>
      </c>
      <c r="I84" s="145">
        <v>0</v>
      </c>
      <c r="J84" s="145">
        <v>0</v>
      </c>
      <c r="K84" s="145">
        <v>0</v>
      </c>
      <c r="L84" s="145">
        <v>0</v>
      </c>
      <c r="M84" s="1"/>
      <c r="Q84" s="76"/>
      <c r="R84" s="1"/>
    </row>
    <row r="85" spans="1:18" ht="12.75" hidden="1" customHeight="1">
      <c r="A85" s="67">
        <v>2</v>
      </c>
      <c r="B85" s="65">
        <v>3</v>
      </c>
      <c r="C85" s="65">
        <v>2</v>
      </c>
      <c r="D85" s="65"/>
      <c r="E85" s="65"/>
      <c r="F85" s="68"/>
      <c r="G85" s="85" t="s">
        <v>55</v>
      </c>
      <c r="H85" s="60">
        <v>51</v>
      </c>
      <c r="I85" s="141">
        <f t="shared" ref="I85:L86" si="2">I86</f>
        <v>0</v>
      </c>
      <c r="J85" s="141">
        <f t="shared" si="2"/>
        <v>0</v>
      </c>
      <c r="K85" s="141">
        <f t="shared" si="2"/>
        <v>0</v>
      </c>
      <c r="L85" s="141">
        <f t="shared" si="2"/>
        <v>0</v>
      </c>
      <c r="M85" s="1"/>
    </row>
    <row r="86" spans="1:18" ht="12" hidden="1" customHeight="1">
      <c r="A86" s="67">
        <v>2</v>
      </c>
      <c r="B86" s="65">
        <v>3</v>
      </c>
      <c r="C86" s="65">
        <v>2</v>
      </c>
      <c r="D86" s="65">
        <v>1</v>
      </c>
      <c r="E86" s="65"/>
      <c r="F86" s="68"/>
      <c r="G86" s="85" t="s">
        <v>55</v>
      </c>
      <c r="H86" s="60">
        <v>52</v>
      </c>
      <c r="I86" s="141">
        <f t="shared" si="2"/>
        <v>0</v>
      </c>
      <c r="J86" s="141">
        <f t="shared" si="2"/>
        <v>0</v>
      </c>
      <c r="K86" s="141">
        <f t="shared" si="2"/>
        <v>0</v>
      </c>
      <c r="L86" s="141">
        <f t="shared" si="2"/>
        <v>0</v>
      </c>
      <c r="M86" s="1"/>
    </row>
    <row r="87" spans="1:18" ht="15.75" hidden="1" customHeight="1">
      <c r="A87" s="67">
        <v>2</v>
      </c>
      <c r="B87" s="65">
        <v>3</v>
      </c>
      <c r="C87" s="65">
        <v>2</v>
      </c>
      <c r="D87" s="65">
        <v>1</v>
      </c>
      <c r="E87" s="65">
        <v>1</v>
      </c>
      <c r="F87" s="68"/>
      <c r="G87" s="85" t="s">
        <v>55</v>
      </c>
      <c r="H87" s="60">
        <v>53</v>
      </c>
      <c r="I87" s="141">
        <f>SUM(I88)</f>
        <v>0</v>
      </c>
      <c r="J87" s="141">
        <f>SUM(J88)</f>
        <v>0</v>
      </c>
      <c r="K87" s="141">
        <f>SUM(K88)</f>
        <v>0</v>
      </c>
      <c r="L87" s="141">
        <f>SUM(L88)</f>
        <v>0</v>
      </c>
      <c r="M87" s="1"/>
    </row>
    <row r="88" spans="1:18" ht="13.5" hidden="1" customHeight="1">
      <c r="A88" s="67">
        <v>2</v>
      </c>
      <c r="B88" s="65">
        <v>3</v>
      </c>
      <c r="C88" s="65">
        <v>2</v>
      </c>
      <c r="D88" s="65">
        <v>1</v>
      </c>
      <c r="E88" s="65">
        <v>1</v>
      </c>
      <c r="F88" s="68">
        <v>1</v>
      </c>
      <c r="G88" s="85" t="s">
        <v>55</v>
      </c>
      <c r="H88" s="60">
        <v>54</v>
      </c>
      <c r="I88" s="147">
        <v>0</v>
      </c>
      <c r="J88" s="147">
        <v>0</v>
      </c>
      <c r="K88" s="147">
        <v>0</v>
      </c>
      <c r="L88" s="147">
        <v>0</v>
      </c>
      <c r="M88" s="1"/>
    </row>
    <row r="89" spans="1:18" ht="16.5" hidden="1" customHeight="1">
      <c r="A89" s="56">
        <v>2</v>
      </c>
      <c r="B89" s="57">
        <v>4</v>
      </c>
      <c r="C89" s="57"/>
      <c r="D89" s="57"/>
      <c r="E89" s="57"/>
      <c r="F89" s="59"/>
      <c r="G89" s="98" t="s">
        <v>56</v>
      </c>
      <c r="H89" s="60">
        <v>55</v>
      </c>
      <c r="I89" s="141">
        <f t="shared" ref="I89:L91" si="3">I90</f>
        <v>0</v>
      </c>
      <c r="J89" s="152">
        <f t="shared" si="3"/>
        <v>0</v>
      </c>
      <c r="K89" s="142">
        <f t="shared" si="3"/>
        <v>0</v>
      </c>
      <c r="L89" s="142">
        <f t="shared" si="3"/>
        <v>0</v>
      </c>
      <c r="M89" s="1"/>
    </row>
    <row r="90" spans="1:18" ht="15.75" hidden="1" customHeight="1">
      <c r="A90" s="70">
        <v>2</v>
      </c>
      <c r="B90" s="71">
        <v>4</v>
      </c>
      <c r="C90" s="71">
        <v>1</v>
      </c>
      <c r="D90" s="71"/>
      <c r="E90" s="71"/>
      <c r="F90" s="73"/>
      <c r="G90" s="75" t="s">
        <v>57</v>
      </c>
      <c r="H90" s="60">
        <v>56</v>
      </c>
      <c r="I90" s="141">
        <f t="shared" si="3"/>
        <v>0</v>
      </c>
      <c r="J90" s="152">
        <f t="shared" si="3"/>
        <v>0</v>
      </c>
      <c r="K90" s="142">
        <f t="shared" si="3"/>
        <v>0</v>
      </c>
      <c r="L90" s="142">
        <f t="shared" si="3"/>
        <v>0</v>
      </c>
      <c r="M90" s="1"/>
    </row>
    <row r="91" spans="1:18" ht="17.25" hidden="1" customHeight="1">
      <c r="A91" s="70">
        <v>2</v>
      </c>
      <c r="B91" s="71">
        <v>4</v>
      </c>
      <c r="C91" s="71">
        <v>1</v>
      </c>
      <c r="D91" s="71">
        <v>1</v>
      </c>
      <c r="E91" s="71"/>
      <c r="F91" s="73"/>
      <c r="G91" s="75" t="s">
        <v>57</v>
      </c>
      <c r="H91" s="60">
        <v>57</v>
      </c>
      <c r="I91" s="141">
        <f t="shared" si="3"/>
        <v>0</v>
      </c>
      <c r="J91" s="152">
        <f t="shared" si="3"/>
        <v>0</v>
      </c>
      <c r="K91" s="142">
        <f t="shared" si="3"/>
        <v>0</v>
      </c>
      <c r="L91" s="142">
        <f t="shared" si="3"/>
        <v>0</v>
      </c>
      <c r="M91" s="1"/>
    </row>
    <row r="92" spans="1:18" ht="18" hidden="1" customHeight="1">
      <c r="A92" s="70">
        <v>2</v>
      </c>
      <c r="B92" s="71">
        <v>4</v>
      </c>
      <c r="C92" s="71">
        <v>1</v>
      </c>
      <c r="D92" s="71">
        <v>1</v>
      </c>
      <c r="E92" s="71">
        <v>1</v>
      </c>
      <c r="F92" s="73"/>
      <c r="G92" s="75" t="s">
        <v>57</v>
      </c>
      <c r="H92" s="60">
        <v>58</v>
      </c>
      <c r="I92" s="141">
        <f>SUM(I93:I95)</f>
        <v>0</v>
      </c>
      <c r="J92" s="152">
        <f>SUM(J93:J95)</f>
        <v>0</v>
      </c>
      <c r="K92" s="142">
        <f>SUM(K93:K95)</f>
        <v>0</v>
      </c>
      <c r="L92" s="142">
        <f>SUM(L93:L95)</f>
        <v>0</v>
      </c>
      <c r="M92" s="1"/>
    </row>
    <row r="93" spans="1:18" ht="14.25" hidden="1" customHeight="1">
      <c r="A93" s="70">
        <v>2</v>
      </c>
      <c r="B93" s="71">
        <v>4</v>
      </c>
      <c r="C93" s="71">
        <v>1</v>
      </c>
      <c r="D93" s="71">
        <v>1</v>
      </c>
      <c r="E93" s="71">
        <v>1</v>
      </c>
      <c r="F93" s="73">
        <v>1</v>
      </c>
      <c r="G93" s="75" t="s">
        <v>58</v>
      </c>
      <c r="H93" s="60">
        <v>59</v>
      </c>
      <c r="I93" s="147">
        <v>0</v>
      </c>
      <c r="J93" s="147">
        <v>0</v>
      </c>
      <c r="K93" s="147">
        <v>0</v>
      </c>
      <c r="L93" s="147">
        <v>0</v>
      </c>
      <c r="M93" s="1"/>
    </row>
    <row r="94" spans="1:18" ht="13.5" hidden="1" customHeight="1">
      <c r="A94" s="70">
        <v>2</v>
      </c>
      <c r="B94" s="70">
        <v>4</v>
      </c>
      <c r="C94" s="70">
        <v>1</v>
      </c>
      <c r="D94" s="71">
        <v>1</v>
      </c>
      <c r="E94" s="71">
        <v>1</v>
      </c>
      <c r="F94" s="99">
        <v>2</v>
      </c>
      <c r="G94" s="72" t="s">
        <v>59</v>
      </c>
      <c r="H94" s="60">
        <v>60</v>
      </c>
      <c r="I94" s="147">
        <v>0</v>
      </c>
      <c r="J94" s="147">
        <v>0</v>
      </c>
      <c r="K94" s="147">
        <v>0</v>
      </c>
      <c r="L94" s="147">
        <v>0</v>
      </c>
      <c r="M94" s="1"/>
    </row>
    <row r="95" spans="1:18" hidden="1">
      <c r="A95" s="70">
        <v>2</v>
      </c>
      <c r="B95" s="71">
        <v>4</v>
      </c>
      <c r="C95" s="70">
        <v>1</v>
      </c>
      <c r="D95" s="71">
        <v>1</v>
      </c>
      <c r="E95" s="71">
        <v>1</v>
      </c>
      <c r="F95" s="99">
        <v>3</v>
      </c>
      <c r="G95" s="72" t="s">
        <v>60</v>
      </c>
      <c r="H95" s="60">
        <v>61</v>
      </c>
      <c r="I95" s="147">
        <v>0</v>
      </c>
      <c r="J95" s="147">
        <v>0</v>
      </c>
      <c r="K95" s="147">
        <v>0</v>
      </c>
      <c r="L95" s="147">
        <v>0</v>
      </c>
    </row>
    <row r="96" spans="1:18" hidden="1">
      <c r="A96" s="56">
        <v>2</v>
      </c>
      <c r="B96" s="57">
        <v>5</v>
      </c>
      <c r="C96" s="56"/>
      <c r="D96" s="57"/>
      <c r="E96" s="57"/>
      <c r="F96" s="100"/>
      <c r="G96" s="101" t="s">
        <v>61</v>
      </c>
      <c r="H96" s="60">
        <v>62</v>
      </c>
      <c r="I96" s="141">
        <f>SUM(I97+I102+I107)</f>
        <v>0</v>
      </c>
      <c r="J96" s="152">
        <f>SUM(J97+J102+J107)</f>
        <v>0</v>
      </c>
      <c r="K96" s="142">
        <f>SUM(K97+K102+K107)</f>
        <v>0</v>
      </c>
      <c r="L96" s="142">
        <f>SUM(L97+L102+L107)</f>
        <v>0</v>
      </c>
    </row>
    <row r="97" spans="1:13" hidden="1">
      <c r="A97" s="67">
        <v>2</v>
      </c>
      <c r="B97" s="65">
        <v>5</v>
      </c>
      <c r="C97" s="67">
        <v>1</v>
      </c>
      <c r="D97" s="65"/>
      <c r="E97" s="65"/>
      <c r="F97" s="102"/>
      <c r="G97" s="96" t="s">
        <v>62</v>
      </c>
      <c r="H97" s="60">
        <v>63</v>
      </c>
      <c r="I97" s="148">
        <f t="shared" ref="I97:L98" si="4">I98</f>
        <v>0</v>
      </c>
      <c r="J97" s="153">
        <f t="shared" si="4"/>
        <v>0</v>
      </c>
      <c r="K97" s="149">
        <f t="shared" si="4"/>
        <v>0</v>
      </c>
      <c r="L97" s="149">
        <f t="shared" si="4"/>
        <v>0</v>
      </c>
    </row>
    <row r="98" spans="1:13" hidden="1">
      <c r="A98" s="70">
        <v>2</v>
      </c>
      <c r="B98" s="71">
        <v>5</v>
      </c>
      <c r="C98" s="70">
        <v>1</v>
      </c>
      <c r="D98" s="71">
        <v>1</v>
      </c>
      <c r="E98" s="71"/>
      <c r="F98" s="99"/>
      <c r="G98" s="74" t="s">
        <v>62</v>
      </c>
      <c r="H98" s="60">
        <v>64</v>
      </c>
      <c r="I98" s="141">
        <f t="shared" si="4"/>
        <v>0</v>
      </c>
      <c r="J98" s="152">
        <f t="shared" si="4"/>
        <v>0</v>
      </c>
      <c r="K98" s="142">
        <f t="shared" si="4"/>
        <v>0</v>
      </c>
      <c r="L98" s="142">
        <f t="shared" si="4"/>
        <v>0</v>
      </c>
    </row>
    <row r="99" spans="1:13" hidden="1">
      <c r="A99" s="70">
        <v>2</v>
      </c>
      <c r="B99" s="71">
        <v>5</v>
      </c>
      <c r="C99" s="70">
        <v>1</v>
      </c>
      <c r="D99" s="71">
        <v>1</v>
      </c>
      <c r="E99" s="71">
        <v>1</v>
      </c>
      <c r="F99" s="99"/>
      <c r="G99" s="74" t="s">
        <v>62</v>
      </c>
      <c r="H99" s="60">
        <v>65</v>
      </c>
      <c r="I99" s="141">
        <f>SUM(I100:I101)</f>
        <v>0</v>
      </c>
      <c r="J99" s="152">
        <f>SUM(J100:J101)</f>
        <v>0</v>
      </c>
      <c r="K99" s="142">
        <f>SUM(K100:K101)</f>
        <v>0</v>
      </c>
      <c r="L99" s="142">
        <f>SUM(L100:L101)</f>
        <v>0</v>
      </c>
    </row>
    <row r="100" spans="1:13" ht="25.5" hidden="1" customHeight="1">
      <c r="A100" s="70">
        <v>2</v>
      </c>
      <c r="B100" s="71">
        <v>5</v>
      </c>
      <c r="C100" s="70">
        <v>1</v>
      </c>
      <c r="D100" s="71">
        <v>1</v>
      </c>
      <c r="E100" s="71">
        <v>1</v>
      </c>
      <c r="F100" s="99">
        <v>1</v>
      </c>
      <c r="G100" s="74" t="s">
        <v>222</v>
      </c>
      <c r="H100" s="60">
        <v>66</v>
      </c>
      <c r="I100" s="147">
        <v>0</v>
      </c>
      <c r="J100" s="147">
        <v>0</v>
      </c>
      <c r="K100" s="147">
        <v>0</v>
      </c>
      <c r="L100" s="147">
        <v>0</v>
      </c>
      <c r="M100" s="1"/>
    </row>
    <row r="101" spans="1:13" ht="15.75" hidden="1" customHeight="1">
      <c r="A101" s="70">
        <v>2</v>
      </c>
      <c r="B101" s="71">
        <v>5</v>
      </c>
      <c r="C101" s="70">
        <v>1</v>
      </c>
      <c r="D101" s="71">
        <v>1</v>
      </c>
      <c r="E101" s="71">
        <v>1</v>
      </c>
      <c r="F101" s="99">
        <v>2</v>
      </c>
      <c r="G101" s="74" t="s">
        <v>63</v>
      </c>
      <c r="H101" s="60">
        <v>67</v>
      </c>
      <c r="I101" s="147">
        <v>0</v>
      </c>
      <c r="J101" s="147">
        <v>0</v>
      </c>
      <c r="K101" s="147">
        <v>0</v>
      </c>
      <c r="L101" s="147">
        <v>0</v>
      </c>
      <c r="M101" s="1"/>
    </row>
    <row r="102" spans="1:13" ht="12" hidden="1" customHeight="1">
      <c r="A102" s="70">
        <v>2</v>
      </c>
      <c r="B102" s="71">
        <v>5</v>
      </c>
      <c r="C102" s="70">
        <v>2</v>
      </c>
      <c r="D102" s="71"/>
      <c r="E102" s="71"/>
      <c r="F102" s="99"/>
      <c r="G102" s="74" t="s">
        <v>64</v>
      </c>
      <c r="H102" s="60">
        <v>68</v>
      </c>
      <c r="I102" s="141">
        <f t="shared" ref="I102:L103" si="5">I103</f>
        <v>0</v>
      </c>
      <c r="J102" s="152">
        <f t="shared" si="5"/>
        <v>0</v>
      </c>
      <c r="K102" s="142">
        <f t="shared" si="5"/>
        <v>0</v>
      </c>
      <c r="L102" s="141">
        <f t="shared" si="5"/>
        <v>0</v>
      </c>
      <c r="M102" s="1"/>
    </row>
    <row r="103" spans="1:13" ht="15.75" hidden="1" customHeight="1">
      <c r="A103" s="75">
        <v>2</v>
      </c>
      <c r="B103" s="70">
        <v>5</v>
      </c>
      <c r="C103" s="71">
        <v>2</v>
      </c>
      <c r="D103" s="72">
        <v>1</v>
      </c>
      <c r="E103" s="70"/>
      <c r="F103" s="99"/>
      <c r="G103" s="74" t="s">
        <v>64</v>
      </c>
      <c r="H103" s="60">
        <v>69</v>
      </c>
      <c r="I103" s="141">
        <f t="shared" si="5"/>
        <v>0</v>
      </c>
      <c r="J103" s="152">
        <f t="shared" si="5"/>
        <v>0</v>
      </c>
      <c r="K103" s="142">
        <f t="shared" si="5"/>
        <v>0</v>
      </c>
      <c r="L103" s="141">
        <f t="shared" si="5"/>
        <v>0</v>
      </c>
      <c r="M103" s="1"/>
    </row>
    <row r="104" spans="1:13" ht="15" hidden="1" customHeight="1">
      <c r="A104" s="75">
        <v>2</v>
      </c>
      <c r="B104" s="70">
        <v>5</v>
      </c>
      <c r="C104" s="71">
        <v>2</v>
      </c>
      <c r="D104" s="72">
        <v>1</v>
      </c>
      <c r="E104" s="70">
        <v>1</v>
      </c>
      <c r="F104" s="99"/>
      <c r="G104" s="74" t="s">
        <v>64</v>
      </c>
      <c r="H104" s="60">
        <v>70</v>
      </c>
      <c r="I104" s="141">
        <f>SUM(I105:I106)</f>
        <v>0</v>
      </c>
      <c r="J104" s="152">
        <f>SUM(J105:J106)</f>
        <v>0</v>
      </c>
      <c r="K104" s="142">
        <f>SUM(K105:K106)</f>
        <v>0</v>
      </c>
      <c r="L104" s="141">
        <f>SUM(L105:L106)</f>
        <v>0</v>
      </c>
      <c r="M104" s="1"/>
    </row>
    <row r="105" spans="1:13" ht="25.5" hidden="1" customHeight="1">
      <c r="A105" s="75">
        <v>2</v>
      </c>
      <c r="B105" s="70">
        <v>5</v>
      </c>
      <c r="C105" s="71">
        <v>2</v>
      </c>
      <c r="D105" s="72">
        <v>1</v>
      </c>
      <c r="E105" s="70">
        <v>1</v>
      </c>
      <c r="F105" s="99">
        <v>1</v>
      </c>
      <c r="G105" s="74" t="s">
        <v>223</v>
      </c>
      <c r="H105" s="60">
        <v>71</v>
      </c>
      <c r="I105" s="147">
        <v>0</v>
      </c>
      <c r="J105" s="147">
        <v>0</v>
      </c>
      <c r="K105" s="147">
        <v>0</v>
      </c>
      <c r="L105" s="147">
        <v>0</v>
      </c>
      <c r="M105" s="1"/>
    </row>
    <row r="106" spans="1:13" ht="25.5" hidden="1" customHeight="1">
      <c r="A106" s="75">
        <v>2</v>
      </c>
      <c r="B106" s="70">
        <v>5</v>
      </c>
      <c r="C106" s="71">
        <v>2</v>
      </c>
      <c r="D106" s="72">
        <v>1</v>
      </c>
      <c r="E106" s="70">
        <v>1</v>
      </c>
      <c r="F106" s="99">
        <v>2</v>
      </c>
      <c r="G106" s="74" t="s">
        <v>65</v>
      </c>
      <c r="H106" s="60">
        <v>72</v>
      </c>
      <c r="I106" s="147">
        <v>0</v>
      </c>
      <c r="J106" s="147">
        <v>0</v>
      </c>
      <c r="K106" s="147">
        <v>0</v>
      </c>
      <c r="L106" s="147">
        <v>0</v>
      </c>
      <c r="M106" s="1"/>
    </row>
    <row r="107" spans="1:13" ht="28.5" hidden="1" customHeight="1">
      <c r="A107" s="75">
        <v>2</v>
      </c>
      <c r="B107" s="70">
        <v>5</v>
      </c>
      <c r="C107" s="71">
        <v>3</v>
      </c>
      <c r="D107" s="72"/>
      <c r="E107" s="70"/>
      <c r="F107" s="99"/>
      <c r="G107" s="74" t="s">
        <v>66</v>
      </c>
      <c r="H107" s="60">
        <v>73</v>
      </c>
      <c r="I107" s="141">
        <f>I108+I114</f>
        <v>0</v>
      </c>
      <c r="J107" s="141">
        <f>J108+J114</f>
        <v>0</v>
      </c>
      <c r="K107" s="141">
        <f>K108+K114</f>
        <v>0</v>
      </c>
      <c r="L107" s="141">
        <f>L108+L114</f>
        <v>0</v>
      </c>
      <c r="M107" s="1"/>
    </row>
    <row r="108" spans="1:13" ht="41.25" hidden="1" customHeight="1">
      <c r="A108" s="75">
        <v>2</v>
      </c>
      <c r="B108" s="70">
        <v>5</v>
      </c>
      <c r="C108" s="71">
        <v>3</v>
      </c>
      <c r="D108" s="72">
        <v>1</v>
      </c>
      <c r="E108" s="70"/>
      <c r="F108" s="99"/>
      <c r="G108" s="72" t="s">
        <v>224</v>
      </c>
      <c r="H108" s="60">
        <v>74</v>
      </c>
      <c r="I108" s="141">
        <f>I109</f>
        <v>0</v>
      </c>
      <c r="J108" s="152">
        <f>J109</f>
        <v>0</v>
      </c>
      <c r="K108" s="142">
        <f>K109</f>
        <v>0</v>
      </c>
      <c r="L108" s="141">
        <f>L109</f>
        <v>0</v>
      </c>
      <c r="M108" s="1"/>
    </row>
    <row r="109" spans="1:13" ht="39.75" hidden="1" customHeight="1">
      <c r="A109" s="79">
        <v>2</v>
      </c>
      <c r="B109" s="80">
        <v>5</v>
      </c>
      <c r="C109" s="81">
        <v>3</v>
      </c>
      <c r="D109" s="82">
        <v>1</v>
      </c>
      <c r="E109" s="80">
        <v>1</v>
      </c>
      <c r="F109" s="103"/>
      <c r="G109" s="82" t="s">
        <v>224</v>
      </c>
      <c r="H109" s="60">
        <v>75</v>
      </c>
      <c r="I109" s="144">
        <f>SUM(I110:I113)</f>
        <v>0</v>
      </c>
      <c r="J109" s="144">
        <f>SUM(J110:J113)</f>
        <v>0</v>
      </c>
      <c r="K109" s="144">
        <f>SUM(K110:K113)</f>
        <v>0</v>
      </c>
      <c r="L109" s="144">
        <f>SUM(L110:L113)</f>
        <v>0</v>
      </c>
      <c r="M109" s="1"/>
    </row>
    <row r="110" spans="1:13" ht="41.25" hidden="1" customHeight="1">
      <c r="A110" s="75">
        <v>2</v>
      </c>
      <c r="B110" s="70">
        <v>5</v>
      </c>
      <c r="C110" s="71">
        <v>3</v>
      </c>
      <c r="D110" s="72">
        <v>1</v>
      </c>
      <c r="E110" s="70">
        <v>1</v>
      </c>
      <c r="F110" s="99">
        <v>1</v>
      </c>
      <c r="G110" s="72" t="s">
        <v>224</v>
      </c>
      <c r="H110" s="60">
        <v>76</v>
      </c>
      <c r="I110" s="147">
        <v>0</v>
      </c>
      <c r="J110" s="147">
        <v>0</v>
      </c>
      <c r="K110" s="147">
        <v>0</v>
      </c>
      <c r="L110" s="147">
        <v>0</v>
      </c>
      <c r="M110" s="1"/>
    </row>
    <row r="111" spans="1:13" ht="38.25" hidden="1" customHeight="1">
      <c r="A111" s="79">
        <v>2</v>
      </c>
      <c r="B111" s="80">
        <v>5</v>
      </c>
      <c r="C111" s="81">
        <v>3</v>
      </c>
      <c r="D111" s="82">
        <v>1</v>
      </c>
      <c r="E111" s="80">
        <v>1</v>
      </c>
      <c r="F111" s="103">
        <v>2</v>
      </c>
      <c r="G111" s="82" t="s">
        <v>225</v>
      </c>
      <c r="H111" s="60">
        <v>77</v>
      </c>
      <c r="I111" s="147">
        <v>0</v>
      </c>
      <c r="J111" s="147">
        <v>0</v>
      </c>
      <c r="K111" s="147">
        <v>0</v>
      </c>
      <c r="L111" s="147">
        <v>0</v>
      </c>
      <c r="M111" s="1"/>
    </row>
    <row r="112" spans="1:13" ht="40.5" hidden="1" customHeight="1">
      <c r="A112" s="79">
        <v>2</v>
      </c>
      <c r="B112" s="80">
        <v>5</v>
      </c>
      <c r="C112" s="81">
        <v>3</v>
      </c>
      <c r="D112" s="82">
        <v>1</v>
      </c>
      <c r="E112" s="80">
        <v>1</v>
      </c>
      <c r="F112" s="103">
        <v>3</v>
      </c>
      <c r="G112" s="82" t="s">
        <v>226</v>
      </c>
      <c r="H112" s="60">
        <v>78</v>
      </c>
      <c r="I112" s="155">
        <v>0</v>
      </c>
      <c r="J112" s="155">
        <v>0</v>
      </c>
      <c r="K112" s="155">
        <v>0</v>
      </c>
      <c r="L112" s="155">
        <v>0</v>
      </c>
      <c r="M112" s="1"/>
    </row>
    <row r="113" spans="1:13" ht="26.25" hidden="1" customHeight="1">
      <c r="A113" s="79">
        <v>2</v>
      </c>
      <c r="B113" s="80">
        <v>5</v>
      </c>
      <c r="C113" s="81">
        <v>3</v>
      </c>
      <c r="D113" s="82">
        <v>1</v>
      </c>
      <c r="E113" s="80">
        <v>1</v>
      </c>
      <c r="F113" s="103">
        <v>4</v>
      </c>
      <c r="G113" s="82" t="s">
        <v>227</v>
      </c>
      <c r="H113" s="60">
        <v>79</v>
      </c>
      <c r="I113" s="146">
        <v>0</v>
      </c>
      <c r="J113" s="146">
        <v>0</v>
      </c>
      <c r="K113" s="146">
        <v>0</v>
      </c>
      <c r="L113" s="146">
        <v>0</v>
      </c>
      <c r="M113" s="1"/>
    </row>
    <row r="114" spans="1:13" ht="27.75" hidden="1" customHeight="1">
      <c r="A114" s="79">
        <v>2</v>
      </c>
      <c r="B114" s="80">
        <v>5</v>
      </c>
      <c r="C114" s="81">
        <v>3</v>
      </c>
      <c r="D114" s="82">
        <v>2</v>
      </c>
      <c r="E114" s="80"/>
      <c r="F114" s="103"/>
      <c r="G114" s="82" t="s">
        <v>67</v>
      </c>
      <c r="H114" s="60">
        <v>80</v>
      </c>
      <c r="I114" s="144">
        <f>I115</f>
        <v>0</v>
      </c>
      <c r="J114" s="144">
        <f>J115</f>
        <v>0</v>
      </c>
      <c r="K114" s="144">
        <f>K115</f>
        <v>0</v>
      </c>
      <c r="L114" s="144">
        <f>L115</f>
        <v>0</v>
      </c>
      <c r="M114" s="1"/>
    </row>
    <row r="115" spans="1:13" ht="25.5" hidden="1" customHeight="1">
      <c r="A115" s="79">
        <v>2</v>
      </c>
      <c r="B115" s="80">
        <v>5</v>
      </c>
      <c r="C115" s="81">
        <v>3</v>
      </c>
      <c r="D115" s="82">
        <v>2</v>
      </c>
      <c r="E115" s="80">
        <v>1</v>
      </c>
      <c r="F115" s="103"/>
      <c r="G115" s="82" t="s">
        <v>67</v>
      </c>
      <c r="H115" s="60">
        <v>81</v>
      </c>
      <c r="I115" s="142">
        <f>SUM(I116:I119)</f>
        <v>0</v>
      </c>
      <c r="J115" s="142">
        <f>SUM(J116:J119)</f>
        <v>0</v>
      </c>
      <c r="K115" s="142">
        <f>SUM(K116:K119)</f>
        <v>0</v>
      </c>
      <c r="L115" s="142">
        <f>SUM(L116:L119)</f>
        <v>0</v>
      </c>
      <c r="M115" s="1"/>
    </row>
    <row r="116" spans="1:13" ht="30" hidden="1" customHeight="1">
      <c r="A116" s="79">
        <v>2</v>
      </c>
      <c r="B116" s="80">
        <v>5</v>
      </c>
      <c r="C116" s="81">
        <v>3</v>
      </c>
      <c r="D116" s="82">
        <v>2</v>
      </c>
      <c r="E116" s="80">
        <v>1</v>
      </c>
      <c r="F116" s="103">
        <v>1</v>
      </c>
      <c r="G116" s="82" t="s">
        <v>67</v>
      </c>
      <c r="H116" s="60">
        <v>82</v>
      </c>
      <c r="I116" s="147">
        <v>0</v>
      </c>
      <c r="J116" s="147">
        <v>0</v>
      </c>
      <c r="K116" s="147">
        <v>0</v>
      </c>
      <c r="L116" s="147">
        <v>0</v>
      </c>
      <c r="M116" s="1"/>
    </row>
    <row r="117" spans="1:13" ht="32.25" hidden="1" customHeight="1">
      <c r="A117" s="79">
        <v>2</v>
      </c>
      <c r="B117" s="80">
        <v>5</v>
      </c>
      <c r="C117" s="81">
        <v>3</v>
      </c>
      <c r="D117" s="82">
        <v>2</v>
      </c>
      <c r="E117" s="80">
        <v>1</v>
      </c>
      <c r="F117" s="103">
        <v>2</v>
      </c>
      <c r="G117" s="82" t="s">
        <v>228</v>
      </c>
      <c r="H117" s="60">
        <v>83</v>
      </c>
      <c r="I117" s="147">
        <v>0</v>
      </c>
      <c r="J117" s="147">
        <v>0</v>
      </c>
      <c r="K117" s="147">
        <v>0</v>
      </c>
      <c r="L117" s="147">
        <v>0</v>
      </c>
      <c r="M117" s="1"/>
    </row>
    <row r="118" spans="1:13" ht="27" hidden="1" customHeight="1">
      <c r="A118" s="79">
        <v>2</v>
      </c>
      <c r="B118" s="80">
        <v>5</v>
      </c>
      <c r="C118" s="81">
        <v>3</v>
      </c>
      <c r="D118" s="82">
        <v>2</v>
      </c>
      <c r="E118" s="80">
        <v>1</v>
      </c>
      <c r="F118" s="103">
        <v>3</v>
      </c>
      <c r="G118" s="82" t="s">
        <v>229</v>
      </c>
      <c r="H118" s="60">
        <v>84</v>
      </c>
      <c r="I118" s="147">
        <v>0</v>
      </c>
      <c r="J118" s="147">
        <v>0</v>
      </c>
      <c r="K118" s="147">
        <v>0</v>
      </c>
      <c r="L118" s="147">
        <v>0</v>
      </c>
      <c r="M118" s="1"/>
    </row>
    <row r="119" spans="1:13" ht="27" hidden="1" customHeight="1">
      <c r="A119" s="79">
        <v>2</v>
      </c>
      <c r="B119" s="80">
        <v>5</v>
      </c>
      <c r="C119" s="81">
        <v>3</v>
      </c>
      <c r="D119" s="82">
        <v>2</v>
      </c>
      <c r="E119" s="80">
        <v>1</v>
      </c>
      <c r="F119" s="103">
        <v>4</v>
      </c>
      <c r="G119" s="82" t="s">
        <v>230</v>
      </c>
      <c r="H119" s="60">
        <v>85</v>
      </c>
      <c r="I119" s="147">
        <v>0</v>
      </c>
      <c r="J119" s="147">
        <v>0</v>
      </c>
      <c r="K119" s="147">
        <v>0</v>
      </c>
      <c r="L119" s="147">
        <v>0</v>
      </c>
      <c r="M119" s="1"/>
    </row>
    <row r="120" spans="1:13" ht="16.5" hidden="1" customHeight="1">
      <c r="A120" s="91">
        <v>2</v>
      </c>
      <c r="B120" s="56">
        <v>6</v>
      </c>
      <c r="C120" s="57"/>
      <c r="D120" s="58"/>
      <c r="E120" s="56"/>
      <c r="F120" s="100"/>
      <c r="G120" s="104" t="s">
        <v>68</v>
      </c>
      <c r="H120" s="60">
        <v>86</v>
      </c>
      <c r="I120" s="141">
        <f>SUM(I121+I126+I130+I134+I138+I142)</f>
        <v>0</v>
      </c>
      <c r="J120" s="141">
        <f>SUM(J121+J126+J130+J134+J138+J142)</f>
        <v>0</v>
      </c>
      <c r="K120" s="141">
        <f>SUM(K121+K126+K130+K134+K138+K142)</f>
        <v>0</v>
      </c>
      <c r="L120" s="141">
        <f>SUM(L121+L126+L130+L134+L138+L142)</f>
        <v>0</v>
      </c>
      <c r="M120" s="1"/>
    </row>
    <row r="121" spans="1:13" ht="14.25" hidden="1" customHeight="1">
      <c r="A121" s="79">
        <v>2</v>
      </c>
      <c r="B121" s="80">
        <v>6</v>
      </c>
      <c r="C121" s="81">
        <v>1</v>
      </c>
      <c r="D121" s="82"/>
      <c r="E121" s="80"/>
      <c r="F121" s="103"/>
      <c r="G121" s="82" t="s">
        <v>69</v>
      </c>
      <c r="H121" s="60">
        <v>87</v>
      </c>
      <c r="I121" s="144">
        <f t="shared" ref="I121:L122" si="6">I122</f>
        <v>0</v>
      </c>
      <c r="J121" s="154">
        <f t="shared" si="6"/>
        <v>0</v>
      </c>
      <c r="K121" s="143">
        <f t="shared" si="6"/>
        <v>0</v>
      </c>
      <c r="L121" s="144">
        <f t="shared" si="6"/>
        <v>0</v>
      </c>
      <c r="M121" s="1"/>
    </row>
    <row r="122" spans="1:13" ht="14.25" hidden="1" customHeight="1">
      <c r="A122" s="75">
        <v>2</v>
      </c>
      <c r="B122" s="70">
        <v>6</v>
      </c>
      <c r="C122" s="71">
        <v>1</v>
      </c>
      <c r="D122" s="72">
        <v>1</v>
      </c>
      <c r="E122" s="70"/>
      <c r="F122" s="99"/>
      <c r="G122" s="72" t="s">
        <v>69</v>
      </c>
      <c r="H122" s="60">
        <v>88</v>
      </c>
      <c r="I122" s="141">
        <f t="shared" si="6"/>
        <v>0</v>
      </c>
      <c r="J122" s="152">
        <f t="shared" si="6"/>
        <v>0</v>
      </c>
      <c r="K122" s="142">
        <f t="shared" si="6"/>
        <v>0</v>
      </c>
      <c r="L122" s="141">
        <f t="shared" si="6"/>
        <v>0</v>
      </c>
      <c r="M122" s="1"/>
    </row>
    <row r="123" spans="1:13" hidden="1">
      <c r="A123" s="75">
        <v>2</v>
      </c>
      <c r="B123" s="70">
        <v>6</v>
      </c>
      <c r="C123" s="71">
        <v>1</v>
      </c>
      <c r="D123" s="72">
        <v>1</v>
      </c>
      <c r="E123" s="70">
        <v>1</v>
      </c>
      <c r="F123" s="99"/>
      <c r="G123" s="72" t="s">
        <v>69</v>
      </c>
      <c r="H123" s="60">
        <v>89</v>
      </c>
      <c r="I123" s="141">
        <f>SUM(I124:I125)</f>
        <v>0</v>
      </c>
      <c r="J123" s="152">
        <f>SUM(J124:J125)</f>
        <v>0</v>
      </c>
      <c r="K123" s="142">
        <f>SUM(K124:K125)</f>
        <v>0</v>
      </c>
      <c r="L123" s="141">
        <f>SUM(L124:L125)</f>
        <v>0</v>
      </c>
    </row>
    <row r="124" spans="1:13" ht="13.5" hidden="1" customHeight="1">
      <c r="A124" s="75">
        <v>2</v>
      </c>
      <c r="B124" s="70">
        <v>6</v>
      </c>
      <c r="C124" s="71">
        <v>1</v>
      </c>
      <c r="D124" s="72">
        <v>1</v>
      </c>
      <c r="E124" s="70">
        <v>1</v>
      </c>
      <c r="F124" s="99">
        <v>1</v>
      </c>
      <c r="G124" s="72" t="s">
        <v>70</v>
      </c>
      <c r="H124" s="60">
        <v>90</v>
      </c>
      <c r="I124" s="147">
        <v>0</v>
      </c>
      <c r="J124" s="147">
        <v>0</v>
      </c>
      <c r="K124" s="147">
        <v>0</v>
      </c>
      <c r="L124" s="147">
        <v>0</v>
      </c>
      <c r="M124" s="1"/>
    </row>
    <row r="125" spans="1:13" hidden="1">
      <c r="A125" s="85">
        <v>2</v>
      </c>
      <c r="B125" s="67">
        <v>6</v>
      </c>
      <c r="C125" s="65">
        <v>1</v>
      </c>
      <c r="D125" s="66">
        <v>1</v>
      </c>
      <c r="E125" s="67">
        <v>1</v>
      </c>
      <c r="F125" s="102">
        <v>2</v>
      </c>
      <c r="G125" s="66" t="s">
        <v>71</v>
      </c>
      <c r="H125" s="60">
        <v>91</v>
      </c>
      <c r="I125" s="145">
        <v>0</v>
      </c>
      <c r="J125" s="145">
        <v>0</v>
      </c>
      <c r="K125" s="145">
        <v>0</v>
      </c>
      <c r="L125" s="145">
        <v>0</v>
      </c>
    </row>
    <row r="126" spans="1:13" ht="25.5" hidden="1" customHeight="1">
      <c r="A126" s="75">
        <v>2</v>
      </c>
      <c r="B126" s="70">
        <v>6</v>
      </c>
      <c r="C126" s="71">
        <v>2</v>
      </c>
      <c r="D126" s="72"/>
      <c r="E126" s="70"/>
      <c r="F126" s="99"/>
      <c r="G126" s="72" t="s">
        <v>72</v>
      </c>
      <c r="H126" s="60">
        <v>92</v>
      </c>
      <c r="I126" s="141">
        <f t="shared" ref="I126:L128" si="7">I127</f>
        <v>0</v>
      </c>
      <c r="J126" s="152">
        <f t="shared" si="7"/>
        <v>0</v>
      </c>
      <c r="K126" s="142">
        <f t="shared" si="7"/>
        <v>0</v>
      </c>
      <c r="L126" s="141">
        <f t="shared" si="7"/>
        <v>0</v>
      </c>
      <c r="M126" s="1"/>
    </row>
    <row r="127" spans="1:13" ht="14.25" hidden="1" customHeight="1">
      <c r="A127" s="75">
        <v>2</v>
      </c>
      <c r="B127" s="70">
        <v>6</v>
      </c>
      <c r="C127" s="71">
        <v>2</v>
      </c>
      <c r="D127" s="72">
        <v>1</v>
      </c>
      <c r="E127" s="70"/>
      <c r="F127" s="99"/>
      <c r="G127" s="72" t="s">
        <v>72</v>
      </c>
      <c r="H127" s="60">
        <v>93</v>
      </c>
      <c r="I127" s="141">
        <f t="shared" si="7"/>
        <v>0</v>
      </c>
      <c r="J127" s="152">
        <f t="shared" si="7"/>
        <v>0</v>
      </c>
      <c r="K127" s="142">
        <f t="shared" si="7"/>
        <v>0</v>
      </c>
      <c r="L127" s="141">
        <f t="shared" si="7"/>
        <v>0</v>
      </c>
      <c r="M127" s="1"/>
    </row>
    <row r="128" spans="1:13" ht="14.25" hidden="1" customHeight="1">
      <c r="A128" s="75">
        <v>2</v>
      </c>
      <c r="B128" s="70">
        <v>6</v>
      </c>
      <c r="C128" s="71">
        <v>2</v>
      </c>
      <c r="D128" s="72">
        <v>1</v>
      </c>
      <c r="E128" s="70">
        <v>1</v>
      </c>
      <c r="F128" s="99"/>
      <c r="G128" s="72" t="s">
        <v>72</v>
      </c>
      <c r="H128" s="60">
        <v>94</v>
      </c>
      <c r="I128" s="156">
        <f t="shared" si="7"/>
        <v>0</v>
      </c>
      <c r="J128" s="157">
        <f t="shared" si="7"/>
        <v>0</v>
      </c>
      <c r="K128" s="158">
        <f t="shared" si="7"/>
        <v>0</v>
      </c>
      <c r="L128" s="156">
        <f t="shared" si="7"/>
        <v>0</v>
      </c>
      <c r="M128" s="1"/>
    </row>
    <row r="129" spans="1:13" ht="25.5" hidden="1" customHeight="1">
      <c r="A129" s="75">
        <v>2</v>
      </c>
      <c r="B129" s="70">
        <v>6</v>
      </c>
      <c r="C129" s="71">
        <v>2</v>
      </c>
      <c r="D129" s="72">
        <v>1</v>
      </c>
      <c r="E129" s="70">
        <v>1</v>
      </c>
      <c r="F129" s="99">
        <v>1</v>
      </c>
      <c r="G129" s="72" t="s">
        <v>72</v>
      </c>
      <c r="H129" s="60">
        <v>95</v>
      </c>
      <c r="I129" s="147">
        <v>0</v>
      </c>
      <c r="J129" s="147">
        <v>0</v>
      </c>
      <c r="K129" s="147">
        <v>0</v>
      </c>
      <c r="L129" s="147">
        <v>0</v>
      </c>
      <c r="M129" s="1"/>
    </row>
    <row r="130" spans="1:13" ht="26.25" hidden="1" customHeight="1">
      <c r="A130" s="85">
        <v>2</v>
      </c>
      <c r="B130" s="67">
        <v>6</v>
      </c>
      <c r="C130" s="65">
        <v>3</v>
      </c>
      <c r="D130" s="66"/>
      <c r="E130" s="67"/>
      <c r="F130" s="102"/>
      <c r="G130" s="66" t="s">
        <v>73</v>
      </c>
      <c r="H130" s="60">
        <v>96</v>
      </c>
      <c r="I130" s="148">
        <f t="shared" ref="I130:L132" si="8">I131</f>
        <v>0</v>
      </c>
      <c r="J130" s="153">
        <f t="shared" si="8"/>
        <v>0</v>
      </c>
      <c r="K130" s="149">
        <f t="shared" si="8"/>
        <v>0</v>
      </c>
      <c r="L130" s="148">
        <f t="shared" si="8"/>
        <v>0</v>
      </c>
      <c r="M130" s="1"/>
    </row>
    <row r="131" spans="1:13" ht="25.5" hidden="1" customHeight="1">
      <c r="A131" s="75">
        <v>2</v>
      </c>
      <c r="B131" s="70">
        <v>6</v>
      </c>
      <c r="C131" s="71">
        <v>3</v>
      </c>
      <c r="D131" s="72">
        <v>1</v>
      </c>
      <c r="E131" s="70"/>
      <c r="F131" s="99"/>
      <c r="G131" s="72" t="s">
        <v>73</v>
      </c>
      <c r="H131" s="60">
        <v>97</v>
      </c>
      <c r="I131" s="141">
        <f t="shared" si="8"/>
        <v>0</v>
      </c>
      <c r="J131" s="152">
        <f t="shared" si="8"/>
        <v>0</v>
      </c>
      <c r="K131" s="142">
        <f t="shared" si="8"/>
        <v>0</v>
      </c>
      <c r="L131" s="141">
        <f t="shared" si="8"/>
        <v>0</v>
      </c>
      <c r="M131" s="1"/>
    </row>
    <row r="132" spans="1:13" ht="26.25" hidden="1" customHeight="1">
      <c r="A132" s="75">
        <v>2</v>
      </c>
      <c r="B132" s="70">
        <v>6</v>
      </c>
      <c r="C132" s="71">
        <v>3</v>
      </c>
      <c r="D132" s="72">
        <v>1</v>
      </c>
      <c r="E132" s="70">
        <v>1</v>
      </c>
      <c r="F132" s="99"/>
      <c r="G132" s="72" t="s">
        <v>73</v>
      </c>
      <c r="H132" s="60">
        <v>98</v>
      </c>
      <c r="I132" s="141">
        <f t="shared" si="8"/>
        <v>0</v>
      </c>
      <c r="J132" s="152">
        <f t="shared" si="8"/>
        <v>0</v>
      </c>
      <c r="K132" s="142">
        <f t="shared" si="8"/>
        <v>0</v>
      </c>
      <c r="L132" s="141">
        <f t="shared" si="8"/>
        <v>0</v>
      </c>
      <c r="M132" s="1"/>
    </row>
    <row r="133" spans="1:13" ht="27" hidden="1" customHeight="1">
      <c r="A133" s="75">
        <v>2</v>
      </c>
      <c r="B133" s="70">
        <v>6</v>
      </c>
      <c r="C133" s="71">
        <v>3</v>
      </c>
      <c r="D133" s="72">
        <v>1</v>
      </c>
      <c r="E133" s="70">
        <v>1</v>
      </c>
      <c r="F133" s="99">
        <v>1</v>
      </c>
      <c r="G133" s="72" t="s">
        <v>73</v>
      </c>
      <c r="H133" s="60">
        <v>99</v>
      </c>
      <c r="I133" s="147">
        <v>0</v>
      </c>
      <c r="J133" s="147">
        <v>0</v>
      </c>
      <c r="K133" s="147">
        <v>0</v>
      </c>
      <c r="L133" s="147">
        <v>0</v>
      </c>
      <c r="M133" s="1"/>
    </row>
    <row r="134" spans="1:13" ht="25.5" hidden="1" customHeight="1">
      <c r="A134" s="85">
        <v>2</v>
      </c>
      <c r="B134" s="67">
        <v>6</v>
      </c>
      <c r="C134" s="65">
        <v>4</v>
      </c>
      <c r="D134" s="66"/>
      <c r="E134" s="67"/>
      <c r="F134" s="102"/>
      <c r="G134" s="66" t="s">
        <v>74</v>
      </c>
      <c r="H134" s="60">
        <v>100</v>
      </c>
      <c r="I134" s="148">
        <f t="shared" ref="I134:L136" si="9">I135</f>
        <v>0</v>
      </c>
      <c r="J134" s="153">
        <f t="shared" si="9"/>
        <v>0</v>
      </c>
      <c r="K134" s="149">
        <f t="shared" si="9"/>
        <v>0</v>
      </c>
      <c r="L134" s="148">
        <f t="shared" si="9"/>
        <v>0</v>
      </c>
      <c r="M134" s="1"/>
    </row>
    <row r="135" spans="1:13" ht="27" hidden="1" customHeight="1">
      <c r="A135" s="75">
        <v>2</v>
      </c>
      <c r="B135" s="70">
        <v>6</v>
      </c>
      <c r="C135" s="71">
        <v>4</v>
      </c>
      <c r="D135" s="72">
        <v>1</v>
      </c>
      <c r="E135" s="70"/>
      <c r="F135" s="99"/>
      <c r="G135" s="72" t="s">
        <v>74</v>
      </c>
      <c r="H135" s="60">
        <v>101</v>
      </c>
      <c r="I135" s="141">
        <f t="shared" si="9"/>
        <v>0</v>
      </c>
      <c r="J135" s="152">
        <f t="shared" si="9"/>
        <v>0</v>
      </c>
      <c r="K135" s="142">
        <f t="shared" si="9"/>
        <v>0</v>
      </c>
      <c r="L135" s="141">
        <f t="shared" si="9"/>
        <v>0</v>
      </c>
      <c r="M135" s="1"/>
    </row>
    <row r="136" spans="1:13" ht="27" hidden="1" customHeight="1">
      <c r="A136" s="75">
        <v>2</v>
      </c>
      <c r="B136" s="70">
        <v>6</v>
      </c>
      <c r="C136" s="71">
        <v>4</v>
      </c>
      <c r="D136" s="72">
        <v>1</v>
      </c>
      <c r="E136" s="70">
        <v>1</v>
      </c>
      <c r="F136" s="99"/>
      <c r="G136" s="72" t="s">
        <v>74</v>
      </c>
      <c r="H136" s="60">
        <v>102</v>
      </c>
      <c r="I136" s="141">
        <f t="shared" si="9"/>
        <v>0</v>
      </c>
      <c r="J136" s="152">
        <f t="shared" si="9"/>
        <v>0</v>
      </c>
      <c r="K136" s="142">
        <f t="shared" si="9"/>
        <v>0</v>
      </c>
      <c r="L136" s="141">
        <f t="shared" si="9"/>
        <v>0</v>
      </c>
      <c r="M136" s="1"/>
    </row>
    <row r="137" spans="1:13" ht="27.75" hidden="1" customHeight="1">
      <c r="A137" s="75">
        <v>2</v>
      </c>
      <c r="B137" s="70">
        <v>6</v>
      </c>
      <c r="C137" s="71">
        <v>4</v>
      </c>
      <c r="D137" s="72">
        <v>1</v>
      </c>
      <c r="E137" s="70">
        <v>1</v>
      </c>
      <c r="F137" s="99">
        <v>1</v>
      </c>
      <c r="G137" s="72" t="s">
        <v>74</v>
      </c>
      <c r="H137" s="60">
        <v>103</v>
      </c>
      <c r="I137" s="147">
        <v>0</v>
      </c>
      <c r="J137" s="147">
        <v>0</v>
      </c>
      <c r="K137" s="147">
        <v>0</v>
      </c>
      <c r="L137" s="147">
        <v>0</v>
      </c>
      <c r="M137" s="1"/>
    </row>
    <row r="138" spans="1:13" ht="27" hidden="1" customHeight="1">
      <c r="A138" s="79">
        <v>2</v>
      </c>
      <c r="B138" s="86">
        <v>6</v>
      </c>
      <c r="C138" s="87">
        <v>5</v>
      </c>
      <c r="D138" s="89"/>
      <c r="E138" s="86"/>
      <c r="F138" s="105"/>
      <c r="G138" s="89" t="s">
        <v>75</v>
      </c>
      <c r="H138" s="60">
        <v>104</v>
      </c>
      <c r="I138" s="150">
        <f t="shared" ref="I138:L140" si="10">I139</f>
        <v>0</v>
      </c>
      <c r="J138" s="159">
        <f t="shared" si="10"/>
        <v>0</v>
      </c>
      <c r="K138" s="151">
        <f t="shared" si="10"/>
        <v>0</v>
      </c>
      <c r="L138" s="150">
        <f t="shared" si="10"/>
        <v>0</v>
      </c>
      <c r="M138" s="1"/>
    </row>
    <row r="139" spans="1:13" ht="29.25" hidden="1" customHeight="1">
      <c r="A139" s="75">
        <v>2</v>
      </c>
      <c r="B139" s="70">
        <v>6</v>
      </c>
      <c r="C139" s="71">
        <v>5</v>
      </c>
      <c r="D139" s="72">
        <v>1</v>
      </c>
      <c r="E139" s="70"/>
      <c r="F139" s="99"/>
      <c r="G139" s="89" t="s">
        <v>75</v>
      </c>
      <c r="H139" s="60">
        <v>105</v>
      </c>
      <c r="I139" s="141">
        <f t="shared" si="10"/>
        <v>0</v>
      </c>
      <c r="J139" s="152">
        <f t="shared" si="10"/>
        <v>0</v>
      </c>
      <c r="K139" s="142">
        <f t="shared" si="10"/>
        <v>0</v>
      </c>
      <c r="L139" s="141">
        <f t="shared" si="10"/>
        <v>0</v>
      </c>
      <c r="M139" s="1"/>
    </row>
    <row r="140" spans="1:13" ht="25.5" hidden="1" customHeight="1">
      <c r="A140" s="75">
        <v>2</v>
      </c>
      <c r="B140" s="70">
        <v>6</v>
      </c>
      <c r="C140" s="71">
        <v>5</v>
      </c>
      <c r="D140" s="72">
        <v>1</v>
      </c>
      <c r="E140" s="70">
        <v>1</v>
      </c>
      <c r="F140" s="99"/>
      <c r="G140" s="89" t="s">
        <v>75</v>
      </c>
      <c r="H140" s="60">
        <v>106</v>
      </c>
      <c r="I140" s="141">
        <f t="shared" si="10"/>
        <v>0</v>
      </c>
      <c r="J140" s="152">
        <f t="shared" si="10"/>
        <v>0</v>
      </c>
      <c r="K140" s="142">
        <f t="shared" si="10"/>
        <v>0</v>
      </c>
      <c r="L140" s="141">
        <f t="shared" si="10"/>
        <v>0</v>
      </c>
      <c r="M140" s="1"/>
    </row>
    <row r="141" spans="1:13" ht="27.75" hidden="1" customHeight="1">
      <c r="A141" s="70">
        <v>2</v>
      </c>
      <c r="B141" s="71">
        <v>6</v>
      </c>
      <c r="C141" s="70">
        <v>5</v>
      </c>
      <c r="D141" s="70">
        <v>1</v>
      </c>
      <c r="E141" s="72">
        <v>1</v>
      </c>
      <c r="F141" s="99">
        <v>1</v>
      </c>
      <c r="G141" s="70" t="s">
        <v>76</v>
      </c>
      <c r="H141" s="60">
        <v>107</v>
      </c>
      <c r="I141" s="147">
        <v>0</v>
      </c>
      <c r="J141" s="147">
        <v>0</v>
      </c>
      <c r="K141" s="147">
        <v>0</v>
      </c>
      <c r="L141" s="147">
        <v>0</v>
      </c>
      <c r="M141" s="1"/>
    </row>
    <row r="142" spans="1:13" ht="27.75" hidden="1" customHeight="1">
      <c r="A142" s="75">
        <v>2</v>
      </c>
      <c r="B142" s="71">
        <v>6</v>
      </c>
      <c r="C142" s="70">
        <v>6</v>
      </c>
      <c r="D142" s="71"/>
      <c r="E142" s="72"/>
      <c r="F142" s="73"/>
      <c r="G142" s="106" t="s">
        <v>77</v>
      </c>
      <c r="H142" s="60">
        <v>108</v>
      </c>
      <c r="I142" s="142">
        <f t="shared" ref="I142:L144" si="11">I143</f>
        <v>0</v>
      </c>
      <c r="J142" s="141">
        <f t="shared" si="11"/>
        <v>0</v>
      </c>
      <c r="K142" s="141">
        <f t="shared" si="11"/>
        <v>0</v>
      </c>
      <c r="L142" s="141">
        <f t="shared" si="11"/>
        <v>0</v>
      </c>
      <c r="M142" s="1"/>
    </row>
    <row r="143" spans="1:13" ht="27.75" hidden="1" customHeight="1">
      <c r="A143" s="75">
        <v>2</v>
      </c>
      <c r="B143" s="71">
        <v>6</v>
      </c>
      <c r="C143" s="70">
        <v>6</v>
      </c>
      <c r="D143" s="71">
        <v>1</v>
      </c>
      <c r="E143" s="72"/>
      <c r="F143" s="73"/>
      <c r="G143" s="106" t="s">
        <v>77</v>
      </c>
      <c r="H143" s="60">
        <v>109</v>
      </c>
      <c r="I143" s="141">
        <f t="shared" si="11"/>
        <v>0</v>
      </c>
      <c r="J143" s="141">
        <f t="shared" si="11"/>
        <v>0</v>
      </c>
      <c r="K143" s="141">
        <f t="shared" si="11"/>
        <v>0</v>
      </c>
      <c r="L143" s="141">
        <f t="shared" si="11"/>
        <v>0</v>
      </c>
      <c r="M143" s="1"/>
    </row>
    <row r="144" spans="1:13" ht="27.75" hidden="1" customHeight="1">
      <c r="A144" s="75">
        <v>2</v>
      </c>
      <c r="B144" s="71">
        <v>6</v>
      </c>
      <c r="C144" s="70">
        <v>6</v>
      </c>
      <c r="D144" s="71">
        <v>1</v>
      </c>
      <c r="E144" s="72">
        <v>1</v>
      </c>
      <c r="F144" s="73"/>
      <c r="G144" s="106" t="s">
        <v>77</v>
      </c>
      <c r="H144" s="60">
        <v>110</v>
      </c>
      <c r="I144" s="141">
        <f t="shared" si="11"/>
        <v>0</v>
      </c>
      <c r="J144" s="141">
        <f t="shared" si="11"/>
        <v>0</v>
      </c>
      <c r="K144" s="141">
        <f t="shared" si="11"/>
        <v>0</v>
      </c>
      <c r="L144" s="141">
        <f t="shared" si="11"/>
        <v>0</v>
      </c>
      <c r="M144" s="1"/>
    </row>
    <row r="145" spans="1:13" ht="27.75" hidden="1" customHeight="1">
      <c r="A145" s="75">
        <v>2</v>
      </c>
      <c r="B145" s="71">
        <v>6</v>
      </c>
      <c r="C145" s="70">
        <v>6</v>
      </c>
      <c r="D145" s="71">
        <v>1</v>
      </c>
      <c r="E145" s="72">
        <v>1</v>
      </c>
      <c r="F145" s="73">
        <v>1</v>
      </c>
      <c r="G145" s="107" t="s">
        <v>77</v>
      </c>
      <c r="H145" s="60">
        <v>111</v>
      </c>
      <c r="I145" s="147">
        <v>0</v>
      </c>
      <c r="J145" s="160">
        <v>0</v>
      </c>
      <c r="K145" s="147">
        <v>0</v>
      </c>
      <c r="L145" s="147">
        <v>0</v>
      </c>
      <c r="M145" s="1"/>
    </row>
    <row r="146" spans="1:13" ht="28.5" hidden="1" customHeight="1">
      <c r="A146" s="91">
        <v>2</v>
      </c>
      <c r="B146" s="56">
        <v>7</v>
      </c>
      <c r="C146" s="56"/>
      <c r="D146" s="57"/>
      <c r="E146" s="57"/>
      <c r="F146" s="59"/>
      <c r="G146" s="101" t="s">
        <v>78</v>
      </c>
      <c r="H146" s="60">
        <v>112</v>
      </c>
      <c r="I146" s="142">
        <f>SUM(I147+I152+I160)</f>
        <v>0</v>
      </c>
      <c r="J146" s="152">
        <f>SUM(J147+J152+J160)</f>
        <v>0</v>
      </c>
      <c r="K146" s="142">
        <f>SUM(K147+K152+K160)</f>
        <v>0</v>
      </c>
      <c r="L146" s="141">
        <f>SUM(L147+L152+L160)</f>
        <v>0</v>
      </c>
      <c r="M146" s="1"/>
    </row>
    <row r="147" spans="1:13" hidden="1">
      <c r="A147" s="75">
        <v>2</v>
      </c>
      <c r="B147" s="70">
        <v>7</v>
      </c>
      <c r="C147" s="70">
        <v>1</v>
      </c>
      <c r="D147" s="71"/>
      <c r="E147" s="71"/>
      <c r="F147" s="73"/>
      <c r="G147" s="72" t="s">
        <v>79</v>
      </c>
      <c r="H147" s="60">
        <v>113</v>
      </c>
      <c r="I147" s="142">
        <f t="shared" ref="I147:L148" si="12">I148</f>
        <v>0</v>
      </c>
      <c r="J147" s="152">
        <f t="shared" si="12"/>
        <v>0</v>
      </c>
      <c r="K147" s="142">
        <f t="shared" si="12"/>
        <v>0</v>
      </c>
      <c r="L147" s="141">
        <f t="shared" si="12"/>
        <v>0</v>
      </c>
    </row>
    <row r="148" spans="1:13" ht="24" hidden="1" customHeight="1">
      <c r="A148" s="75">
        <v>2</v>
      </c>
      <c r="B148" s="70">
        <v>7</v>
      </c>
      <c r="C148" s="70">
        <v>1</v>
      </c>
      <c r="D148" s="71">
        <v>1</v>
      </c>
      <c r="E148" s="71"/>
      <c r="F148" s="73"/>
      <c r="G148" s="74" t="s">
        <v>79</v>
      </c>
      <c r="H148" s="60">
        <v>114</v>
      </c>
      <c r="I148" s="142">
        <f t="shared" si="12"/>
        <v>0</v>
      </c>
      <c r="J148" s="152">
        <f t="shared" si="12"/>
        <v>0</v>
      </c>
      <c r="K148" s="142">
        <f t="shared" si="12"/>
        <v>0</v>
      </c>
      <c r="L148" s="141">
        <f t="shared" si="12"/>
        <v>0</v>
      </c>
      <c r="M148" s="1"/>
    </row>
    <row r="149" spans="1:13" ht="28.5" hidden="1" customHeight="1">
      <c r="A149" s="75">
        <v>2</v>
      </c>
      <c r="B149" s="70">
        <v>7</v>
      </c>
      <c r="C149" s="70">
        <v>1</v>
      </c>
      <c r="D149" s="71">
        <v>1</v>
      </c>
      <c r="E149" s="71">
        <v>1</v>
      </c>
      <c r="F149" s="73"/>
      <c r="G149" s="74" t="s">
        <v>79</v>
      </c>
      <c r="H149" s="60">
        <v>115</v>
      </c>
      <c r="I149" s="142">
        <f>SUM(I150:I151)</f>
        <v>0</v>
      </c>
      <c r="J149" s="152">
        <f>SUM(J150:J151)</f>
        <v>0</v>
      </c>
      <c r="K149" s="142">
        <f>SUM(K150:K151)</f>
        <v>0</v>
      </c>
      <c r="L149" s="141">
        <f>SUM(L150:L151)</f>
        <v>0</v>
      </c>
      <c r="M149" s="1"/>
    </row>
    <row r="150" spans="1:13" ht="26.25" hidden="1" customHeight="1">
      <c r="A150" s="85">
        <v>2</v>
      </c>
      <c r="B150" s="67">
        <v>7</v>
      </c>
      <c r="C150" s="85">
        <v>1</v>
      </c>
      <c r="D150" s="70">
        <v>1</v>
      </c>
      <c r="E150" s="65">
        <v>1</v>
      </c>
      <c r="F150" s="68">
        <v>1</v>
      </c>
      <c r="G150" s="96" t="s">
        <v>80</v>
      </c>
      <c r="H150" s="60">
        <v>116</v>
      </c>
      <c r="I150" s="161">
        <v>0</v>
      </c>
      <c r="J150" s="161">
        <v>0</v>
      </c>
      <c r="K150" s="161">
        <v>0</v>
      </c>
      <c r="L150" s="161">
        <v>0</v>
      </c>
      <c r="M150" s="1"/>
    </row>
    <row r="151" spans="1:13" ht="24" hidden="1" customHeight="1">
      <c r="A151" s="70">
        <v>2</v>
      </c>
      <c r="B151" s="70">
        <v>7</v>
      </c>
      <c r="C151" s="75">
        <v>1</v>
      </c>
      <c r="D151" s="70">
        <v>1</v>
      </c>
      <c r="E151" s="71">
        <v>1</v>
      </c>
      <c r="F151" s="73">
        <v>2</v>
      </c>
      <c r="G151" s="74" t="s">
        <v>81</v>
      </c>
      <c r="H151" s="60">
        <v>117</v>
      </c>
      <c r="I151" s="146">
        <v>0</v>
      </c>
      <c r="J151" s="146">
        <v>0</v>
      </c>
      <c r="K151" s="146">
        <v>0</v>
      </c>
      <c r="L151" s="146">
        <v>0</v>
      </c>
      <c r="M151" s="1"/>
    </row>
    <row r="152" spans="1:13" ht="25.5" hidden="1" customHeight="1">
      <c r="A152" s="79">
        <v>2</v>
      </c>
      <c r="B152" s="80">
        <v>7</v>
      </c>
      <c r="C152" s="79">
        <v>2</v>
      </c>
      <c r="D152" s="80"/>
      <c r="E152" s="81"/>
      <c r="F152" s="83"/>
      <c r="G152" s="82" t="s">
        <v>231</v>
      </c>
      <c r="H152" s="60">
        <v>118</v>
      </c>
      <c r="I152" s="143">
        <f>I153+I157</f>
        <v>0</v>
      </c>
      <c r="J152" s="143">
        <f>J153+J157</f>
        <v>0</v>
      </c>
      <c r="K152" s="143">
        <f>K153+K157</f>
        <v>0</v>
      </c>
      <c r="L152" s="143">
        <f>L153+L157</f>
        <v>0</v>
      </c>
      <c r="M152" s="1"/>
    </row>
    <row r="153" spans="1:13" ht="25.5" hidden="1" customHeight="1">
      <c r="A153" s="75">
        <v>2</v>
      </c>
      <c r="B153" s="70">
        <v>7</v>
      </c>
      <c r="C153" s="75">
        <v>2</v>
      </c>
      <c r="D153" s="70">
        <v>1</v>
      </c>
      <c r="E153" s="71"/>
      <c r="F153" s="73"/>
      <c r="G153" s="74" t="s">
        <v>82</v>
      </c>
      <c r="H153" s="60">
        <v>119</v>
      </c>
      <c r="I153" s="142">
        <f>I154</f>
        <v>0</v>
      </c>
      <c r="J153" s="152">
        <f>J154</f>
        <v>0</v>
      </c>
      <c r="K153" s="142">
        <f>K154</f>
        <v>0</v>
      </c>
      <c r="L153" s="141">
        <f>L154</f>
        <v>0</v>
      </c>
      <c r="M153" s="1"/>
    </row>
    <row r="154" spans="1:13" ht="25.5" hidden="1" customHeight="1">
      <c r="A154" s="75">
        <v>2</v>
      </c>
      <c r="B154" s="70">
        <v>7</v>
      </c>
      <c r="C154" s="75">
        <v>2</v>
      </c>
      <c r="D154" s="70">
        <v>1</v>
      </c>
      <c r="E154" s="71">
        <v>1</v>
      </c>
      <c r="F154" s="73"/>
      <c r="G154" s="74" t="s">
        <v>82</v>
      </c>
      <c r="H154" s="60">
        <v>120</v>
      </c>
      <c r="I154" s="142">
        <f>SUM(I155:I156)</f>
        <v>0</v>
      </c>
      <c r="J154" s="152">
        <f>SUM(J155:J156)</f>
        <v>0</v>
      </c>
      <c r="K154" s="142">
        <f>SUM(K155:K156)</f>
        <v>0</v>
      </c>
      <c r="L154" s="141">
        <f>SUM(L155:L156)</f>
        <v>0</v>
      </c>
      <c r="M154" s="1"/>
    </row>
    <row r="155" spans="1:13" ht="23.25" hidden="1" customHeight="1">
      <c r="A155" s="75">
        <v>2</v>
      </c>
      <c r="B155" s="70">
        <v>7</v>
      </c>
      <c r="C155" s="75">
        <v>2</v>
      </c>
      <c r="D155" s="70">
        <v>1</v>
      </c>
      <c r="E155" s="71">
        <v>1</v>
      </c>
      <c r="F155" s="73">
        <v>1</v>
      </c>
      <c r="G155" s="74" t="s">
        <v>83</v>
      </c>
      <c r="H155" s="60">
        <v>121</v>
      </c>
      <c r="I155" s="146">
        <v>0</v>
      </c>
      <c r="J155" s="146">
        <v>0</v>
      </c>
      <c r="K155" s="146">
        <v>0</v>
      </c>
      <c r="L155" s="146">
        <v>0</v>
      </c>
      <c r="M155" s="1"/>
    </row>
    <row r="156" spans="1:13" ht="26.25" hidden="1" customHeight="1">
      <c r="A156" s="75">
        <v>2</v>
      </c>
      <c r="B156" s="70">
        <v>7</v>
      </c>
      <c r="C156" s="75">
        <v>2</v>
      </c>
      <c r="D156" s="70">
        <v>1</v>
      </c>
      <c r="E156" s="71">
        <v>1</v>
      </c>
      <c r="F156" s="73">
        <v>2</v>
      </c>
      <c r="G156" s="74" t="s">
        <v>84</v>
      </c>
      <c r="H156" s="60">
        <v>122</v>
      </c>
      <c r="I156" s="146">
        <v>0</v>
      </c>
      <c r="J156" s="146">
        <v>0</v>
      </c>
      <c r="K156" s="146">
        <v>0</v>
      </c>
      <c r="L156" s="146">
        <v>0</v>
      </c>
      <c r="M156" s="1"/>
    </row>
    <row r="157" spans="1:13" ht="27.75" hidden="1" customHeight="1">
      <c r="A157" s="75">
        <v>2</v>
      </c>
      <c r="B157" s="70">
        <v>7</v>
      </c>
      <c r="C157" s="75">
        <v>2</v>
      </c>
      <c r="D157" s="70">
        <v>2</v>
      </c>
      <c r="E157" s="71"/>
      <c r="F157" s="73"/>
      <c r="G157" s="74" t="s">
        <v>85</v>
      </c>
      <c r="H157" s="60">
        <v>123</v>
      </c>
      <c r="I157" s="142">
        <f>I158</f>
        <v>0</v>
      </c>
      <c r="J157" s="142">
        <f>J158</f>
        <v>0</v>
      </c>
      <c r="K157" s="142">
        <f>K158</f>
        <v>0</v>
      </c>
      <c r="L157" s="142">
        <f>L158</f>
        <v>0</v>
      </c>
      <c r="M157" s="1"/>
    </row>
    <row r="158" spans="1:13" ht="24.75" hidden="1" customHeight="1">
      <c r="A158" s="75">
        <v>2</v>
      </c>
      <c r="B158" s="70">
        <v>7</v>
      </c>
      <c r="C158" s="75">
        <v>2</v>
      </c>
      <c r="D158" s="70">
        <v>2</v>
      </c>
      <c r="E158" s="71">
        <v>1</v>
      </c>
      <c r="F158" s="73"/>
      <c r="G158" s="74" t="s">
        <v>85</v>
      </c>
      <c r="H158" s="60">
        <v>124</v>
      </c>
      <c r="I158" s="142">
        <f>SUM(I159)</f>
        <v>0</v>
      </c>
      <c r="J158" s="142">
        <f>SUM(J159)</f>
        <v>0</v>
      </c>
      <c r="K158" s="142">
        <f>SUM(K159)</f>
        <v>0</v>
      </c>
      <c r="L158" s="142">
        <f>SUM(L159)</f>
        <v>0</v>
      </c>
      <c r="M158" s="1"/>
    </row>
    <row r="159" spans="1:13" ht="27" hidden="1" customHeight="1">
      <c r="A159" s="75">
        <v>2</v>
      </c>
      <c r="B159" s="70">
        <v>7</v>
      </c>
      <c r="C159" s="75">
        <v>2</v>
      </c>
      <c r="D159" s="70">
        <v>2</v>
      </c>
      <c r="E159" s="71">
        <v>1</v>
      </c>
      <c r="F159" s="73">
        <v>1</v>
      </c>
      <c r="G159" s="74" t="s">
        <v>85</v>
      </c>
      <c r="H159" s="60">
        <v>125</v>
      </c>
      <c r="I159" s="146">
        <v>0</v>
      </c>
      <c r="J159" s="146">
        <v>0</v>
      </c>
      <c r="K159" s="146">
        <v>0</v>
      </c>
      <c r="L159" s="146">
        <v>0</v>
      </c>
      <c r="M159" s="1"/>
    </row>
    <row r="160" spans="1:13" hidden="1">
      <c r="A160" s="75">
        <v>2</v>
      </c>
      <c r="B160" s="70">
        <v>7</v>
      </c>
      <c r="C160" s="75">
        <v>3</v>
      </c>
      <c r="D160" s="70"/>
      <c r="E160" s="71"/>
      <c r="F160" s="73"/>
      <c r="G160" s="72" t="s">
        <v>86</v>
      </c>
      <c r="H160" s="60">
        <v>126</v>
      </c>
      <c r="I160" s="142">
        <f t="shared" ref="I160:L161" si="13">I161</f>
        <v>0</v>
      </c>
      <c r="J160" s="152">
        <f t="shared" si="13"/>
        <v>0</v>
      </c>
      <c r="K160" s="142">
        <f t="shared" si="13"/>
        <v>0</v>
      </c>
      <c r="L160" s="141">
        <f t="shared" si="13"/>
        <v>0</v>
      </c>
    </row>
    <row r="161" spans="1:13" hidden="1">
      <c r="A161" s="79">
        <v>2</v>
      </c>
      <c r="B161" s="86">
        <v>7</v>
      </c>
      <c r="C161" s="108">
        <v>3</v>
      </c>
      <c r="D161" s="86">
        <v>1</v>
      </c>
      <c r="E161" s="87"/>
      <c r="F161" s="88"/>
      <c r="G161" s="109" t="s">
        <v>86</v>
      </c>
      <c r="H161" s="60">
        <v>127</v>
      </c>
      <c r="I161" s="151">
        <f t="shared" si="13"/>
        <v>0</v>
      </c>
      <c r="J161" s="159">
        <f t="shared" si="13"/>
        <v>0</v>
      </c>
      <c r="K161" s="151">
        <f t="shared" si="13"/>
        <v>0</v>
      </c>
      <c r="L161" s="150">
        <f t="shared" si="13"/>
        <v>0</v>
      </c>
    </row>
    <row r="162" spans="1:13" hidden="1">
      <c r="A162" s="75">
        <v>2</v>
      </c>
      <c r="B162" s="70">
        <v>7</v>
      </c>
      <c r="C162" s="75">
        <v>3</v>
      </c>
      <c r="D162" s="70">
        <v>1</v>
      </c>
      <c r="E162" s="71">
        <v>1</v>
      </c>
      <c r="F162" s="73"/>
      <c r="G162" s="74" t="s">
        <v>86</v>
      </c>
      <c r="H162" s="60">
        <v>128</v>
      </c>
      <c r="I162" s="142">
        <f>SUM(I163:I165)</f>
        <v>0</v>
      </c>
      <c r="J162" s="142">
        <f>SUM(J163:J165)</f>
        <v>0</v>
      </c>
      <c r="K162" s="142">
        <f>SUM(K163:K165)</f>
        <v>0</v>
      </c>
      <c r="L162" s="142">
        <f>SUM(L163:L165)</f>
        <v>0</v>
      </c>
    </row>
    <row r="163" spans="1:13" hidden="1">
      <c r="A163" s="85">
        <v>2</v>
      </c>
      <c r="B163" s="67">
        <v>7</v>
      </c>
      <c r="C163" s="85">
        <v>3</v>
      </c>
      <c r="D163" s="67">
        <v>1</v>
      </c>
      <c r="E163" s="65">
        <v>1</v>
      </c>
      <c r="F163" s="68">
        <v>1</v>
      </c>
      <c r="G163" s="96" t="s">
        <v>87</v>
      </c>
      <c r="H163" s="60">
        <v>129</v>
      </c>
      <c r="I163" s="161">
        <v>0</v>
      </c>
      <c r="J163" s="161">
        <v>0</v>
      </c>
      <c r="K163" s="161">
        <v>0</v>
      </c>
      <c r="L163" s="161">
        <v>0</v>
      </c>
    </row>
    <row r="164" spans="1:13" ht="25.5" hidden="1" customHeight="1">
      <c r="A164" s="75">
        <v>2</v>
      </c>
      <c r="B164" s="70">
        <v>7</v>
      </c>
      <c r="C164" s="75">
        <v>3</v>
      </c>
      <c r="D164" s="70">
        <v>1</v>
      </c>
      <c r="E164" s="71">
        <v>1</v>
      </c>
      <c r="F164" s="73">
        <v>2</v>
      </c>
      <c r="G164" s="74" t="s">
        <v>88</v>
      </c>
      <c r="H164" s="60">
        <v>130</v>
      </c>
      <c r="I164" s="146">
        <v>0</v>
      </c>
      <c r="J164" s="147">
        <v>0</v>
      </c>
      <c r="K164" s="147">
        <v>0</v>
      </c>
      <c r="L164" s="147">
        <v>0</v>
      </c>
      <c r="M164" s="1"/>
    </row>
    <row r="165" spans="1:13" ht="25.5" hidden="1" customHeight="1">
      <c r="A165" s="91">
        <v>2</v>
      </c>
      <c r="B165" s="91">
        <v>7</v>
      </c>
      <c r="C165" s="91">
        <v>3</v>
      </c>
      <c r="D165" s="78">
        <v>1</v>
      </c>
      <c r="E165" s="64">
        <v>1</v>
      </c>
      <c r="F165" s="110">
        <v>3</v>
      </c>
      <c r="G165" s="111" t="s">
        <v>232</v>
      </c>
      <c r="H165" s="60">
        <v>131</v>
      </c>
      <c r="I165" s="161">
        <v>0</v>
      </c>
      <c r="J165" s="162">
        <v>0</v>
      </c>
      <c r="K165" s="145">
        <v>0</v>
      </c>
      <c r="L165" s="145">
        <v>0</v>
      </c>
      <c r="M165" s="1"/>
    </row>
    <row r="166" spans="1:13" ht="24" hidden="1" customHeight="1">
      <c r="A166" s="91">
        <v>2</v>
      </c>
      <c r="B166" s="91">
        <v>8</v>
      </c>
      <c r="C166" s="56"/>
      <c r="D166" s="78"/>
      <c r="E166" s="64"/>
      <c r="F166" s="110"/>
      <c r="G166" s="69" t="s">
        <v>89</v>
      </c>
      <c r="H166" s="60">
        <v>132</v>
      </c>
      <c r="I166" s="149">
        <f>I167</f>
        <v>0</v>
      </c>
      <c r="J166" s="153">
        <f>J167</f>
        <v>0</v>
      </c>
      <c r="K166" s="149">
        <f>K167</f>
        <v>0</v>
      </c>
      <c r="L166" s="148">
        <f>L167</f>
        <v>0</v>
      </c>
      <c r="M166" s="1"/>
    </row>
    <row r="167" spans="1:13" ht="21.75" hidden="1" customHeight="1">
      <c r="A167" s="79">
        <v>2</v>
      </c>
      <c r="B167" s="79">
        <v>8</v>
      </c>
      <c r="C167" s="79">
        <v>1</v>
      </c>
      <c r="D167" s="80"/>
      <c r="E167" s="81"/>
      <c r="F167" s="83"/>
      <c r="G167" s="96" t="s">
        <v>89</v>
      </c>
      <c r="H167" s="60">
        <v>133</v>
      </c>
      <c r="I167" s="149">
        <f>I168+I173</f>
        <v>0</v>
      </c>
      <c r="J167" s="153">
        <f>J168+J173</f>
        <v>0</v>
      </c>
      <c r="K167" s="149">
        <f>K168+K173</f>
        <v>0</v>
      </c>
      <c r="L167" s="148">
        <f>L168+L173</f>
        <v>0</v>
      </c>
      <c r="M167" s="1"/>
    </row>
    <row r="168" spans="1:13" ht="14.25" hidden="1" customHeight="1">
      <c r="A168" s="75">
        <v>2</v>
      </c>
      <c r="B168" s="70">
        <v>8</v>
      </c>
      <c r="C168" s="72">
        <v>1</v>
      </c>
      <c r="D168" s="70">
        <v>1</v>
      </c>
      <c r="E168" s="71"/>
      <c r="F168" s="73"/>
      <c r="G168" s="74" t="s">
        <v>233</v>
      </c>
      <c r="H168" s="60">
        <v>134</v>
      </c>
      <c r="I168" s="142">
        <f>I169</f>
        <v>0</v>
      </c>
      <c r="J168" s="152">
        <f>J169</f>
        <v>0</v>
      </c>
      <c r="K168" s="142">
        <f>K169</f>
        <v>0</v>
      </c>
      <c r="L168" s="141">
        <f>L169</f>
        <v>0</v>
      </c>
      <c r="M168" s="1"/>
    </row>
    <row r="169" spans="1:13" ht="15.75" hidden="1" customHeight="1">
      <c r="A169" s="75">
        <v>2</v>
      </c>
      <c r="B169" s="70">
        <v>8</v>
      </c>
      <c r="C169" s="66">
        <v>1</v>
      </c>
      <c r="D169" s="67">
        <v>1</v>
      </c>
      <c r="E169" s="65">
        <v>1</v>
      </c>
      <c r="F169" s="68"/>
      <c r="G169" s="74" t="s">
        <v>233</v>
      </c>
      <c r="H169" s="60">
        <v>135</v>
      </c>
      <c r="I169" s="149">
        <f>SUM(I170:I172)</f>
        <v>0</v>
      </c>
      <c r="J169" s="149">
        <f>SUM(J170:J172)</f>
        <v>0</v>
      </c>
      <c r="K169" s="149">
        <f>SUM(K170:K172)</f>
        <v>0</v>
      </c>
      <c r="L169" s="149">
        <f>SUM(L170:L172)</f>
        <v>0</v>
      </c>
      <c r="M169" s="1"/>
    </row>
    <row r="170" spans="1:13" ht="23.25" hidden="1" customHeight="1">
      <c r="A170" s="70">
        <v>2</v>
      </c>
      <c r="B170" s="67">
        <v>8</v>
      </c>
      <c r="C170" s="72">
        <v>1</v>
      </c>
      <c r="D170" s="70">
        <v>1</v>
      </c>
      <c r="E170" s="71">
        <v>1</v>
      </c>
      <c r="F170" s="73">
        <v>1</v>
      </c>
      <c r="G170" s="74" t="s">
        <v>90</v>
      </c>
      <c r="H170" s="60">
        <v>136</v>
      </c>
      <c r="I170" s="146">
        <v>0</v>
      </c>
      <c r="J170" s="146">
        <v>0</v>
      </c>
      <c r="K170" s="146">
        <v>0</v>
      </c>
      <c r="L170" s="146">
        <v>0</v>
      </c>
      <c r="M170" s="1"/>
    </row>
    <row r="171" spans="1:13" ht="17.25" hidden="1" customHeight="1">
      <c r="A171" s="79">
        <v>2</v>
      </c>
      <c r="B171" s="86">
        <v>8</v>
      </c>
      <c r="C171" s="89">
        <v>1</v>
      </c>
      <c r="D171" s="86">
        <v>1</v>
      </c>
      <c r="E171" s="87">
        <v>1</v>
      </c>
      <c r="F171" s="88">
        <v>2</v>
      </c>
      <c r="G171" s="109" t="s">
        <v>234</v>
      </c>
      <c r="H171" s="60">
        <v>137</v>
      </c>
      <c r="I171" s="163">
        <v>0</v>
      </c>
      <c r="J171" s="163">
        <v>0</v>
      </c>
      <c r="K171" s="163">
        <v>0</v>
      </c>
      <c r="L171" s="163">
        <v>0</v>
      </c>
      <c r="M171" s="1"/>
    </row>
    <row r="172" spans="1:13" hidden="1">
      <c r="A172" s="79">
        <v>2</v>
      </c>
      <c r="B172" s="86">
        <v>8</v>
      </c>
      <c r="C172" s="89">
        <v>1</v>
      </c>
      <c r="D172" s="86">
        <v>1</v>
      </c>
      <c r="E172" s="87">
        <v>1</v>
      </c>
      <c r="F172" s="88">
        <v>3</v>
      </c>
      <c r="G172" s="109" t="s">
        <v>91</v>
      </c>
      <c r="H172" s="60">
        <v>138</v>
      </c>
      <c r="I172" s="163">
        <v>0</v>
      </c>
      <c r="J172" s="164">
        <v>0</v>
      </c>
      <c r="K172" s="163">
        <v>0</v>
      </c>
      <c r="L172" s="165">
        <v>0</v>
      </c>
    </row>
    <row r="173" spans="1:13" ht="23.25" hidden="1" customHeight="1">
      <c r="A173" s="75">
        <v>2</v>
      </c>
      <c r="B173" s="70">
        <v>8</v>
      </c>
      <c r="C173" s="72">
        <v>1</v>
      </c>
      <c r="D173" s="70">
        <v>2</v>
      </c>
      <c r="E173" s="71"/>
      <c r="F173" s="73"/>
      <c r="G173" s="74" t="s">
        <v>92</v>
      </c>
      <c r="H173" s="60">
        <v>139</v>
      </c>
      <c r="I173" s="142">
        <f t="shared" ref="I173:L174" si="14">I174</f>
        <v>0</v>
      </c>
      <c r="J173" s="152">
        <f t="shared" si="14"/>
        <v>0</v>
      </c>
      <c r="K173" s="142">
        <f t="shared" si="14"/>
        <v>0</v>
      </c>
      <c r="L173" s="141">
        <f t="shared" si="14"/>
        <v>0</v>
      </c>
      <c r="M173" s="1"/>
    </row>
    <row r="174" spans="1:13" hidden="1">
      <c r="A174" s="75">
        <v>2</v>
      </c>
      <c r="B174" s="70">
        <v>8</v>
      </c>
      <c r="C174" s="72">
        <v>1</v>
      </c>
      <c r="D174" s="70">
        <v>2</v>
      </c>
      <c r="E174" s="71">
        <v>1</v>
      </c>
      <c r="F174" s="73"/>
      <c r="G174" s="72" t="s">
        <v>92</v>
      </c>
      <c r="H174" s="60">
        <v>140</v>
      </c>
      <c r="I174" s="142">
        <f t="shared" si="14"/>
        <v>0</v>
      </c>
      <c r="J174" s="152">
        <f t="shared" si="14"/>
        <v>0</v>
      </c>
      <c r="K174" s="142">
        <f t="shared" si="14"/>
        <v>0</v>
      </c>
      <c r="L174" s="141">
        <f t="shared" si="14"/>
        <v>0</v>
      </c>
    </row>
    <row r="175" spans="1:13" hidden="1">
      <c r="A175" s="79">
        <v>2</v>
      </c>
      <c r="B175" s="80">
        <v>8</v>
      </c>
      <c r="C175" s="82">
        <v>1</v>
      </c>
      <c r="D175" s="80">
        <v>2</v>
      </c>
      <c r="E175" s="81">
        <v>1</v>
      </c>
      <c r="F175" s="83">
        <v>1</v>
      </c>
      <c r="G175" s="72" t="s">
        <v>92</v>
      </c>
      <c r="H175" s="60">
        <v>141</v>
      </c>
      <c r="I175" s="166">
        <v>0</v>
      </c>
      <c r="J175" s="147">
        <v>0</v>
      </c>
      <c r="K175" s="147">
        <v>0</v>
      </c>
      <c r="L175" s="147">
        <v>0</v>
      </c>
    </row>
    <row r="176" spans="1:13" ht="91.5" hidden="1" customHeight="1">
      <c r="A176" s="91">
        <v>2</v>
      </c>
      <c r="B176" s="56">
        <v>9</v>
      </c>
      <c r="C176" s="58"/>
      <c r="D176" s="56"/>
      <c r="E176" s="57"/>
      <c r="F176" s="59"/>
      <c r="G176" s="101" t="s">
        <v>235</v>
      </c>
      <c r="H176" s="60">
        <v>142</v>
      </c>
      <c r="I176" s="142">
        <f>I177+I181</f>
        <v>0</v>
      </c>
      <c r="J176" s="152">
        <f>J177+J181</f>
        <v>0</v>
      </c>
      <c r="K176" s="142">
        <f>K177+K181</f>
        <v>0</v>
      </c>
      <c r="L176" s="141">
        <f>L177+L181</f>
        <v>0</v>
      </c>
      <c r="M176" s="1"/>
    </row>
    <row r="177" spans="1:13" s="82" customFormat="1" ht="39" hidden="1" customHeight="1">
      <c r="A177" s="75">
        <v>2</v>
      </c>
      <c r="B177" s="70">
        <v>9</v>
      </c>
      <c r="C177" s="72">
        <v>1</v>
      </c>
      <c r="D177" s="70"/>
      <c r="E177" s="71"/>
      <c r="F177" s="73"/>
      <c r="G177" s="72" t="s">
        <v>93</v>
      </c>
      <c r="H177" s="60">
        <v>143</v>
      </c>
      <c r="I177" s="142">
        <f t="shared" ref="I177:L179" si="15">I178</f>
        <v>0</v>
      </c>
      <c r="J177" s="152">
        <f t="shared" si="15"/>
        <v>0</v>
      </c>
      <c r="K177" s="142">
        <f t="shared" si="15"/>
        <v>0</v>
      </c>
      <c r="L177" s="141">
        <f t="shared" si="15"/>
        <v>0</v>
      </c>
    </row>
    <row r="178" spans="1:13" ht="42.75" hidden="1" customHeight="1">
      <c r="A178" s="85">
        <v>2</v>
      </c>
      <c r="B178" s="67">
        <v>9</v>
      </c>
      <c r="C178" s="66">
        <v>1</v>
      </c>
      <c r="D178" s="67">
        <v>1</v>
      </c>
      <c r="E178" s="65"/>
      <c r="F178" s="68"/>
      <c r="G178" s="72" t="s">
        <v>93</v>
      </c>
      <c r="H178" s="60">
        <v>144</v>
      </c>
      <c r="I178" s="149">
        <f t="shared" si="15"/>
        <v>0</v>
      </c>
      <c r="J178" s="153">
        <f t="shared" si="15"/>
        <v>0</v>
      </c>
      <c r="K178" s="149">
        <f t="shared" si="15"/>
        <v>0</v>
      </c>
      <c r="L178" s="148">
        <f t="shared" si="15"/>
        <v>0</v>
      </c>
      <c r="M178" s="1"/>
    </row>
    <row r="179" spans="1:13" ht="38.25" hidden="1" customHeight="1">
      <c r="A179" s="75">
        <v>2</v>
      </c>
      <c r="B179" s="70">
        <v>9</v>
      </c>
      <c r="C179" s="75">
        <v>1</v>
      </c>
      <c r="D179" s="70">
        <v>1</v>
      </c>
      <c r="E179" s="71">
        <v>1</v>
      </c>
      <c r="F179" s="73"/>
      <c r="G179" s="72" t="s">
        <v>93</v>
      </c>
      <c r="H179" s="60">
        <v>145</v>
      </c>
      <c r="I179" s="142">
        <f t="shared" si="15"/>
        <v>0</v>
      </c>
      <c r="J179" s="152">
        <f t="shared" si="15"/>
        <v>0</v>
      </c>
      <c r="K179" s="142">
        <f t="shared" si="15"/>
        <v>0</v>
      </c>
      <c r="L179" s="141">
        <f t="shared" si="15"/>
        <v>0</v>
      </c>
      <c r="M179" s="1"/>
    </row>
    <row r="180" spans="1:13" ht="38.25" hidden="1" customHeight="1">
      <c r="A180" s="85">
        <v>2</v>
      </c>
      <c r="B180" s="67">
        <v>9</v>
      </c>
      <c r="C180" s="67">
        <v>1</v>
      </c>
      <c r="D180" s="67">
        <v>1</v>
      </c>
      <c r="E180" s="65">
        <v>1</v>
      </c>
      <c r="F180" s="68">
        <v>1</v>
      </c>
      <c r="G180" s="72" t="s">
        <v>93</v>
      </c>
      <c r="H180" s="60">
        <v>146</v>
      </c>
      <c r="I180" s="161">
        <v>0</v>
      </c>
      <c r="J180" s="161">
        <v>0</v>
      </c>
      <c r="K180" s="161">
        <v>0</v>
      </c>
      <c r="L180" s="161">
        <v>0</v>
      </c>
      <c r="M180" s="1"/>
    </row>
    <row r="181" spans="1:13" ht="89.25" hidden="1" customHeight="1">
      <c r="A181" s="75">
        <v>2</v>
      </c>
      <c r="B181" s="70">
        <v>9</v>
      </c>
      <c r="C181" s="70">
        <v>2</v>
      </c>
      <c r="D181" s="70"/>
      <c r="E181" s="71"/>
      <c r="F181" s="73"/>
      <c r="G181" s="74" t="s">
        <v>236</v>
      </c>
      <c r="H181" s="60">
        <v>147</v>
      </c>
      <c r="I181" s="142">
        <f>SUM(I182+I187)</f>
        <v>0</v>
      </c>
      <c r="J181" s="142">
        <f>SUM(J182+J187)</f>
        <v>0</v>
      </c>
      <c r="K181" s="142">
        <f>SUM(K182+K187)</f>
        <v>0</v>
      </c>
      <c r="L181" s="142">
        <f>SUM(L182+L187)</f>
        <v>0</v>
      </c>
      <c r="M181" s="1"/>
    </row>
    <row r="182" spans="1:13" ht="105" hidden="1" customHeight="1">
      <c r="A182" s="75">
        <v>2</v>
      </c>
      <c r="B182" s="70">
        <v>9</v>
      </c>
      <c r="C182" s="70">
        <v>2</v>
      </c>
      <c r="D182" s="67">
        <v>1</v>
      </c>
      <c r="E182" s="65"/>
      <c r="F182" s="68"/>
      <c r="G182" s="96" t="s">
        <v>237</v>
      </c>
      <c r="H182" s="60">
        <v>148</v>
      </c>
      <c r="I182" s="149">
        <f>I183</f>
        <v>0</v>
      </c>
      <c r="J182" s="153">
        <f>J183</f>
        <v>0</v>
      </c>
      <c r="K182" s="149">
        <f>K183</f>
        <v>0</v>
      </c>
      <c r="L182" s="148">
        <f>L183</f>
        <v>0</v>
      </c>
      <c r="M182" s="1"/>
    </row>
    <row r="183" spans="1:13" ht="105.75" hidden="1" customHeight="1">
      <c r="A183" s="85">
        <v>2</v>
      </c>
      <c r="B183" s="67">
        <v>9</v>
      </c>
      <c r="C183" s="67">
        <v>2</v>
      </c>
      <c r="D183" s="70">
        <v>1</v>
      </c>
      <c r="E183" s="71">
        <v>1</v>
      </c>
      <c r="F183" s="73"/>
      <c r="G183" s="66" t="s">
        <v>238</v>
      </c>
      <c r="H183" s="60">
        <v>149</v>
      </c>
      <c r="I183" s="142">
        <f>SUM(I184:I186)</f>
        <v>0</v>
      </c>
      <c r="J183" s="152">
        <f>SUM(J184:J186)</f>
        <v>0</v>
      </c>
      <c r="K183" s="142">
        <f>SUM(K184:K186)</f>
        <v>0</v>
      </c>
      <c r="L183" s="141">
        <f>SUM(L184:L186)</f>
        <v>0</v>
      </c>
      <c r="M183" s="1"/>
    </row>
    <row r="184" spans="1:13" ht="115.5" hidden="1" customHeight="1">
      <c r="A184" s="79">
        <v>2</v>
      </c>
      <c r="B184" s="86">
        <v>9</v>
      </c>
      <c r="C184" s="86">
        <v>2</v>
      </c>
      <c r="D184" s="86">
        <v>1</v>
      </c>
      <c r="E184" s="87">
        <v>1</v>
      </c>
      <c r="F184" s="88">
        <v>1</v>
      </c>
      <c r="G184" s="66" t="s">
        <v>239</v>
      </c>
      <c r="H184" s="60">
        <v>150</v>
      </c>
      <c r="I184" s="163">
        <v>0</v>
      </c>
      <c r="J184" s="145">
        <v>0</v>
      </c>
      <c r="K184" s="145">
        <v>0</v>
      </c>
      <c r="L184" s="145">
        <v>0</v>
      </c>
      <c r="M184" s="1"/>
    </row>
    <row r="185" spans="1:13" ht="117.75" hidden="1" customHeight="1">
      <c r="A185" s="75">
        <v>2</v>
      </c>
      <c r="B185" s="70">
        <v>9</v>
      </c>
      <c r="C185" s="70">
        <v>2</v>
      </c>
      <c r="D185" s="70">
        <v>1</v>
      </c>
      <c r="E185" s="71">
        <v>1</v>
      </c>
      <c r="F185" s="73">
        <v>2</v>
      </c>
      <c r="G185" s="66" t="s">
        <v>240</v>
      </c>
      <c r="H185" s="60">
        <v>151</v>
      </c>
      <c r="I185" s="163">
        <v>0</v>
      </c>
      <c r="J185" s="155">
        <v>0</v>
      </c>
      <c r="K185" s="155">
        <v>0</v>
      </c>
      <c r="L185" s="155">
        <v>0</v>
      </c>
      <c r="M185" s="1"/>
    </row>
    <row r="186" spans="1:13" ht="114.75" hidden="1" customHeight="1">
      <c r="A186" s="75">
        <v>2</v>
      </c>
      <c r="B186" s="70">
        <v>9</v>
      </c>
      <c r="C186" s="70">
        <v>2</v>
      </c>
      <c r="D186" s="70">
        <v>1</v>
      </c>
      <c r="E186" s="71">
        <v>1</v>
      </c>
      <c r="F186" s="73">
        <v>3</v>
      </c>
      <c r="G186" s="66" t="s">
        <v>241</v>
      </c>
      <c r="H186" s="60">
        <v>152</v>
      </c>
      <c r="I186" s="146">
        <v>0</v>
      </c>
      <c r="J186" s="146">
        <v>0</v>
      </c>
      <c r="K186" s="146">
        <v>0</v>
      </c>
      <c r="L186" s="146">
        <v>0</v>
      </c>
      <c r="M186" s="1"/>
    </row>
    <row r="187" spans="1:13" ht="90" hidden="1" customHeight="1">
      <c r="A187" s="112">
        <v>2</v>
      </c>
      <c r="B187" s="112">
        <v>9</v>
      </c>
      <c r="C187" s="112">
        <v>2</v>
      </c>
      <c r="D187" s="112">
        <v>2</v>
      </c>
      <c r="E187" s="112"/>
      <c r="F187" s="112"/>
      <c r="G187" s="74" t="s">
        <v>242</v>
      </c>
      <c r="H187" s="60">
        <v>153</v>
      </c>
      <c r="I187" s="142">
        <f>I188</f>
        <v>0</v>
      </c>
      <c r="J187" s="152">
        <f>J188</f>
        <v>0</v>
      </c>
      <c r="K187" s="142">
        <f>K188</f>
        <v>0</v>
      </c>
      <c r="L187" s="141">
        <f>L188</f>
        <v>0</v>
      </c>
      <c r="M187" s="1"/>
    </row>
    <row r="188" spans="1:13" ht="91.5" hidden="1" customHeight="1">
      <c r="A188" s="75">
        <v>2</v>
      </c>
      <c r="B188" s="70">
        <v>9</v>
      </c>
      <c r="C188" s="70">
        <v>2</v>
      </c>
      <c r="D188" s="70">
        <v>2</v>
      </c>
      <c r="E188" s="71">
        <v>1</v>
      </c>
      <c r="F188" s="73"/>
      <c r="G188" s="66" t="s">
        <v>243</v>
      </c>
      <c r="H188" s="60">
        <v>154</v>
      </c>
      <c r="I188" s="149">
        <f>SUM(I189:I191)</f>
        <v>0</v>
      </c>
      <c r="J188" s="149">
        <f>SUM(J189:J191)</f>
        <v>0</v>
      </c>
      <c r="K188" s="149">
        <f>SUM(K189:K191)</f>
        <v>0</v>
      </c>
      <c r="L188" s="149">
        <f>SUM(L189:L191)</f>
        <v>0</v>
      </c>
      <c r="M188" s="1"/>
    </row>
    <row r="189" spans="1:13" ht="114" hidden="1" customHeight="1">
      <c r="A189" s="75">
        <v>2</v>
      </c>
      <c r="B189" s="70">
        <v>9</v>
      </c>
      <c r="C189" s="70">
        <v>2</v>
      </c>
      <c r="D189" s="70">
        <v>2</v>
      </c>
      <c r="E189" s="70">
        <v>1</v>
      </c>
      <c r="F189" s="73">
        <v>1</v>
      </c>
      <c r="G189" s="113" t="s">
        <v>244</v>
      </c>
      <c r="H189" s="60">
        <v>155</v>
      </c>
      <c r="I189" s="146">
        <v>0</v>
      </c>
      <c r="J189" s="145">
        <v>0</v>
      </c>
      <c r="K189" s="145">
        <v>0</v>
      </c>
      <c r="L189" s="145">
        <v>0</v>
      </c>
      <c r="M189" s="1"/>
    </row>
    <row r="190" spans="1:13" ht="103.5" hidden="1" customHeight="1">
      <c r="A190" s="80">
        <v>2</v>
      </c>
      <c r="B190" s="82">
        <v>9</v>
      </c>
      <c r="C190" s="80">
        <v>2</v>
      </c>
      <c r="D190" s="81">
        <v>2</v>
      </c>
      <c r="E190" s="81">
        <v>1</v>
      </c>
      <c r="F190" s="83">
        <v>2</v>
      </c>
      <c r="G190" s="82" t="s">
        <v>245</v>
      </c>
      <c r="H190" s="60">
        <v>156</v>
      </c>
      <c r="I190" s="146">
        <v>0</v>
      </c>
      <c r="J190" s="147">
        <v>0</v>
      </c>
      <c r="K190" s="147">
        <v>0</v>
      </c>
      <c r="L190" s="147">
        <v>0</v>
      </c>
      <c r="M190" s="1"/>
    </row>
    <row r="191" spans="1:13" ht="105.75" hidden="1" customHeight="1">
      <c r="A191" s="70">
        <v>2</v>
      </c>
      <c r="B191" s="89">
        <v>9</v>
      </c>
      <c r="C191" s="86">
        <v>2</v>
      </c>
      <c r="D191" s="87">
        <v>2</v>
      </c>
      <c r="E191" s="87">
        <v>1</v>
      </c>
      <c r="F191" s="88">
        <v>3</v>
      </c>
      <c r="G191" s="89" t="s">
        <v>246</v>
      </c>
      <c r="H191" s="60">
        <v>157</v>
      </c>
      <c r="I191" s="146">
        <v>0</v>
      </c>
      <c r="J191" s="155">
        <v>0</v>
      </c>
      <c r="K191" s="155">
        <v>0</v>
      </c>
      <c r="L191" s="155">
        <v>0</v>
      </c>
      <c r="M191" s="1"/>
    </row>
    <row r="192" spans="1:13" ht="76.5" customHeight="1">
      <c r="A192" s="56">
        <v>3</v>
      </c>
      <c r="B192" s="58"/>
      <c r="C192" s="56"/>
      <c r="D192" s="57"/>
      <c r="E192" s="57"/>
      <c r="F192" s="59"/>
      <c r="G192" s="114" t="s">
        <v>94</v>
      </c>
      <c r="H192" s="60">
        <v>158</v>
      </c>
      <c r="I192" s="141">
        <f>SUM(I193+I246+I311)</f>
        <v>3000</v>
      </c>
      <c r="J192" s="152">
        <f>SUM(J193+J246+J311)</f>
        <v>0</v>
      </c>
      <c r="K192" s="142">
        <f>SUM(K193+K246+K311)</f>
        <v>0</v>
      </c>
      <c r="L192" s="141">
        <f>SUM(L193+L246+L311)</f>
        <v>0</v>
      </c>
      <c r="M192" s="1"/>
    </row>
    <row r="193" spans="1:13" ht="34.5" customHeight="1">
      <c r="A193" s="91">
        <v>3</v>
      </c>
      <c r="B193" s="56">
        <v>1</v>
      </c>
      <c r="C193" s="78"/>
      <c r="D193" s="64"/>
      <c r="E193" s="64"/>
      <c r="F193" s="110"/>
      <c r="G193" s="115" t="s">
        <v>95</v>
      </c>
      <c r="H193" s="60">
        <v>159</v>
      </c>
      <c r="I193" s="141">
        <f>SUM(I194+I217+I224+I236+I240)</f>
        <v>3000</v>
      </c>
      <c r="J193" s="148">
        <f>SUM(J194+J217+J224+J236+J240)</f>
        <v>0</v>
      </c>
      <c r="K193" s="148">
        <f>SUM(K194+K217+K224+K236+K240)</f>
        <v>0</v>
      </c>
      <c r="L193" s="148">
        <f>SUM(L194+L217+L224+L236+L240)</f>
        <v>0</v>
      </c>
      <c r="M193" s="1"/>
    </row>
    <row r="194" spans="1:13" ht="30.75" customHeight="1">
      <c r="A194" s="67">
        <v>3</v>
      </c>
      <c r="B194" s="66">
        <v>1</v>
      </c>
      <c r="C194" s="67">
        <v>1</v>
      </c>
      <c r="D194" s="65"/>
      <c r="E194" s="65"/>
      <c r="F194" s="116"/>
      <c r="G194" s="97" t="s">
        <v>96</v>
      </c>
      <c r="H194" s="60">
        <v>160</v>
      </c>
      <c r="I194" s="148">
        <f>SUM(I195+I198+I203+I209+I214)</f>
        <v>3000</v>
      </c>
      <c r="J194" s="152">
        <f>SUM(J195+J198+J203+J209+J214)</f>
        <v>0</v>
      </c>
      <c r="K194" s="142">
        <f>SUM(K195+K198+K203+K209+K214)</f>
        <v>0</v>
      </c>
      <c r="L194" s="141">
        <f>SUM(L195+L198+L203+L209+L214)</f>
        <v>0</v>
      </c>
      <c r="M194" s="1"/>
    </row>
    <row r="195" spans="1:13" ht="33" hidden="1" customHeight="1">
      <c r="A195" s="70">
        <v>3</v>
      </c>
      <c r="B195" s="72">
        <v>1</v>
      </c>
      <c r="C195" s="70">
        <v>1</v>
      </c>
      <c r="D195" s="71">
        <v>1</v>
      </c>
      <c r="E195" s="71"/>
      <c r="F195" s="117"/>
      <c r="G195" s="75" t="s">
        <v>97</v>
      </c>
      <c r="H195" s="60">
        <v>161</v>
      </c>
      <c r="I195" s="141">
        <f t="shared" ref="I195:L196" si="16">I196</f>
        <v>0</v>
      </c>
      <c r="J195" s="153">
        <f t="shared" si="16"/>
        <v>0</v>
      </c>
      <c r="K195" s="149">
        <f t="shared" si="16"/>
        <v>0</v>
      </c>
      <c r="L195" s="148">
        <f t="shared" si="16"/>
        <v>0</v>
      </c>
      <c r="M195" s="1"/>
    </row>
    <row r="196" spans="1:13" ht="24" hidden="1" customHeight="1">
      <c r="A196" s="70">
        <v>3</v>
      </c>
      <c r="B196" s="72">
        <v>1</v>
      </c>
      <c r="C196" s="70">
        <v>1</v>
      </c>
      <c r="D196" s="71">
        <v>1</v>
      </c>
      <c r="E196" s="71">
        <v>1</v>
      </c>
      <c r="F196" s="99"/>
      <c r="G196" s="75" t="s">
        <v>97</v>
      </c>
      <c r="H196" s="60">
        <v>162</v>
      </c>
      <c r="I196" s="148">
        <f t="shared" si="16"/>
        <v>0</v>
      </c>
      <c r="J196" s="141">
        <f t="shared" si="16"/>
        <v>0</v>
      </c>
      <c r="K196" s="141">
        <f t="shared" si="16"/>
        <v>0</v>
      </c>
      <c r="L196" s="141">
        <f t="shared" si="16"/>
        <v>0</v>
      </c>
      <c r="M196" s="1"/>
    </row>
    <row r="197" spans="1:13" ht="31.5" hidden="1" customHeight="1">
      <c r="A197" s="70">
        <v>3</v>
      </c>
      <c r="B197" s="72">
        <v>1</v>
      </c>
      <c r="C197" s="70">
        <v>1</v>
      </c>
      <c r="D197" s="71">
        <v>1</v>
      </c>
      <c r="E197" s="71">
        <v>1</v>
      </c>
      <c r="F197" s="99">
        <v>1</v>
      </c>
      <c r="G197" s="75" t="s">
        <v>97</v>
      </c>
      <c r="H197" s="60">
        <v>163</v>
      </c>
      <c r="I197" s="147">
        <v>0</v>
      </c>
      <c r="J197" s="147">
        <v>0</v>
      </c>
      <c r="K197" s="147">
        <v>0</v>
      </c>
      <c r="L197" s="147">
        <v>0</v>
      </c>
      <c r="M197" s="1"/>
    </row>
    <row r="198" spans="1:13" ht="27.75" hidden="1" customHeight="1">
      <c r="A198" s="67">
        <v>3</v>
      </c>
      <c r="B198" s="65">
        <v>1</v>
      </c>
      <c r="C198" s="65">
        <v>1</v>
      </c>
      <c r="D198" s="65">
        <v>2</v>
      </c>
      <c r="E198" s="65"/>
      <c r="F198" s="68"/>
      <c r="G198" s="66" t="s">
        <v>98</v>
      </c>
      <c r="H198" s="60">
        <v>164</v>
      </c>
      <c r="I198" s="148">
        <f>I199</f>
        <v>0</v>
      </c>
      <c r="J198" s="153">
        <f>J199</f>
        <v>0</v>
      </c>
      <c r="K198" s="149">
        <f>K199</f>
        <v>0</v>
      </c>
      <c r="L198" s="148">
        <f>L199</f>
        <v>0</v>
      </c>
      <c r="M198" s="1"/>
    </row>
    <row r="199" spans="1:13" ht="27.75" hidden="1" customHeight="1">
      <c r="A199" s="70">
        <v>3</v>
      </c>
      <c r="B199" s="71">
        <v>1</v>
      </c>
      <c r="C199" s="71">
        <v>1</v>
      </c>
      <c r="D199" s="71">
        <v>2</v>
      </c>
      <c r="E199" s="71">
        <v>1</v>
      </c>
      <c r="F199" s="73"/>
      <c r="G199" s="66" t="s">
        <v>98</v>
      </c>
      <c r="H199" s="60">
        <v>165</v>
      </c>
      <c r="I199" s="141">
        <f>SUM(I200:I202)</f>
        <v>0</v>
      </c>
      <c r="J199" s="152">
        <f>SUM(J200:J202)</f>
        <v>0</v>
      </c>
      <c r="K199" s="142">
        <f>SUM(K200:K202)</f>
        <v>0</v>
      </c>
      <c r="L199" s="141">
        <f>SUM(L200:L202)</f>
        <v>0</v>
      </c>
      <c r="M199" s="1"/>
    </row>
    <row r="200" spans="1:13" ht="27" hidden="1" customHeight="1">
      <c r="A200" s="67">
        <v>3</v>
      </c>
      <c r="B200" s="65">
        <v>1</v>
      </c>
      <c r="C200" s="65">
        <v>1</v>
      </c>
      <c r="D200" s="65">
        <v>2</v>
      </c>
      <c r="E200" s="65">
        <v>1</v>
      </c>
      <c r="F200" s="68">
        <v>1</v>
      </c>
      <c r="G200" s="66" t="s">
        <v>99</v>
      </c>
      <c r="H200" s="60">
        <v>166</v>
      </c>
      <c r="I200" s="145">
        <v>0</v>
      </c>
      <c r="J200" s="145">
        <v>0</v>
      </c>
      <c r="K200" s="145">
        <v>0</v>
      </c>
      <c r="L200" s="155">
        <v>0</v>
      </c>
      <c r="M200" s="1"/>
    </row>
    <row r="201" spans="1:13" ht="27" hidden="1" customHeight="1">
      <c r="A201" s="70">
        <v>3</v>
      </c>
      <c r="B201" s="71">
        <v>1</v>
      </c>
      <c r="C201" s="71">
        <v>1</v>
      </c>
      <c r="D201" s="71">
        <v>2</v>
      </c>
      <c r="E201" s="71">
        <v>1</v>
      </c>
      <c r="F201" s="73">
        <v>2</v>
      </c>
      <c r="G201" s="72" t="s">
        <v>100</v>
      </c>
      <c r="H201" s="60">
        <v>167</v>
      </c>
      <c r="I201" s="145">
        <v>0</v>
      </c>
      <c r="J201" s="147">
        <v>0</v>
      </c>
      <c r="K201" s="147">
        <v>0</v>
      </c>
      <c r="L201" s="147">
        <v>0</v>
      </c>
      <c r="M201" s="1"/>
    </row>
    <row r="202" spans="1:13" ht="26.25" hidden="1" customHeight="1">
      <c r="A202" s="67">
        <v>3</v>
      </c>
      <c r="B202" s="65">
        <v>1</v>
      </c>
      <c r="C202" s="65">
        <v>1</v>
      </c>
      <c r="D202" s="65">
        <v>2</v>
      </c>
      <c r="E202" s="65">
        <v>1</v>
      </c>
      <c r="F202" s="68">
        <v>3</v>
      </c>
      <c r="G202" s="66" t="s">
        <v>101</v>
      </c>
      <c r="H202" s="60">
        <v>168</v>
      </c>
      <c r="I202" s="145">
        <v>0</v>
      </c>
      <c r="J202" s="145">
        <v>0</v>
      </c>
      <c r="K202" s="145">
        <v>0</v>
      </c>
      <c r="L202" s="155">
        <v>0</v>
      </c>
      <c r="M202" s="1"/>
    </row>
    <row r="203" spans="1:13" ht="27.75" customHeight="1">
      <c r="A203" s="70">
        <v>3</v>
      </c>
      <c r="B203" s="71">
        <v>1</v>
      </c>
      <c r="C203" s="71">
        <v>1</v>
      </c>
      <c r="D203" s="71">
        <v>3</v>
      </c>
      <c r="E203" s="71"/>
      <c r="F203" s="73"/>
      <c r="G203" s="72" t="s">
        <v>102</v>
      </c>
      <c r="H203" s="60">
        <v>169</v>
      </c>
      <c r="I203" s="141">
        <f>I204</f>
        <v>3000</v>
      </c>
      <c r="J203" s="152">
        <f>J204</f>
        <v>0</v>
      </c>
      <c r="K203" s="142">
        <f>K204</f>
        <v>0</v>
      </c>
      <c r="L203" s="141">
        <f>L204</f>
        <v>0</v>
      </c>
      <c r="M203" s="1"/>
    </row>
    <row r="204" spans="1:13" ht="23.25" customHeight="1">
      <c r="A204" s="70">
        <v>3</v>
      </c>
      <c r="B204" s="71">
        <v>1</v>
      </c>
      <c r="C204" s="71">
        <v>1</v>
      </c>
      <c r="D204" s="71">
        <v>3</v>
      </c>
      <c r="E204" s="71">
        <v>1</v>
      </c>
      <c r="F204" s="73"/>
      <c r="G204" s="72" t="s">
        <v>102</v>
      </c>
      <c r="H204" s="60">
        <v>170</v>
      </c>
      <c r="I204" s="141">
        <f>SUM(I205:I208)</f>
        <v>3000</v>
      </c>
      <c r="J204" s="141">
        <f>SUM(J205:J208)</f>
        <v>0</v>
      </c>
      <c r="K204" s="141">
        <f>SUM(K205:K208)</f>
        <v>0</v>
      </c>
      <c r="L204" s="141">
        <f>SUM(L205:L208)</f>
        <v>0</v>
      </c>
      <c r="M204" s="1"/>
    </row>
    <row r="205" spans="1:13" ht="23.25" hidden="1" customHeight="1">
      <c r="A205" s="70">
        <v>3</v>
      </c>
      <c r="B205" s="71">
        <v>1</v>
      </c>
      <c r="C205" s="71">
        <v>1</v>
      </c>
      <c r="D205" s="71">
        <v>3</v>
      </c>
      <c r="E205" s="71">
        <v>1</v>
      </c>
      <c r="F205" s="73">
        <v>1</v>
      </c>
      <c r="G205" s="72" t="s">
        <v>103</v>
      </c>
      <c r="H205" s="60">
        <v>171</v>
      </c>
      <c r="I205" s="147">
        <v>0</v>
      </c>
      <c r="J205" s="147">
        <v>0</v>
      </c>
      <c r="K205" s="147">
        <v>0</v>
      </c>
      <c r="L205" s="155">
        <v>0</v>
      </c>
      <c r="M205" s="1"/>
    </row>
    <row r="206" spans="1:13" ht="29.25" hidden="1" customHeight="1">
      <c r="A206" s="70">
        <v>3</v>
      </c>
      <c r="B206" s="71">
        <v>1</v>
      </c>
      <c r="C206" s="71">
        <v>1</v>
      </c>
      <c r="D206" s="71">
        <v>3</v>
      </c>
      <c r="E206" s="71">
        <v>1</v>
      </c>
      <c r="F206" s="73">
        <v>2</v>
      </c>
      <c r="G206" s="72" t="s">
        <v>104</v>
      </c>
      <c r="H206" s="60">
        <v>172</v>
      </c>
      <c r="I206" s="147">
        <v>0</v>
      </c>
      <c r="J206" s="147">
        <v>0</v>
      </c>
      <c r="K206" s="147">
        <v>0</v>
      </c>
      <c r="L206" s="147">
        <v>0</v>
      </c>
      <c r="M206" s="1"/>
    </row>
    <row r="207" spans="1:13" ht="27" hidden="1" customHeight="1">
      <c r="A207" s="70">
        <v>3</v>
      </c>
      <c r="B207" s="71">
        <v>1</v>
      </c>
      <c r="C207" s="71">
        <v>1</v>
      </c>
      <c r="D207" s="71">
        <v>3</v>
      </c>
      <c r="E207" s="71">
        <v>1</v>
      </c>
      <c r="F207" s="73">
        <v>3</v>
      </c>
      <c r="G207" s="75" t="s">
        <v>105</v>
      </c>
      <c r="H207" s="60">
        <v>173</v>
      </c>
      <c r="I207" s="147">
        <v>0</v>
      </c>
      <c r="J207" s="165">
        <v>0</v>
      </c>
      <c r="K207" s="165">
        <v>0</v>
      </c>
      <c r="L207" s="165">
        <v>0</v>
      </c>
      <c r="M207" s="1"/>
    </row>
    <row r="208" spans="1:13" ht="25.5" customHeight="1">
      <c r="A208" s="80">
        <v>3</v>
      </c>
      <c r="B208" s="81">
        <v>1</v>
      </c>
      <c r="C208" s="81">
        <v>1</v>
      </c>
      <c r="D208" s="81">
        <v>3</v>
      </c>
      <c r="E208" s="81">
        <v>1</v>
      </c>
      <c r="F208" s="83">
        <v>4</v>
      </c>
      <c r="G208" s="106" t="s">
        <v>106</v>
      </c>
      <c r="H208" s="60">
        <v>174</v>
      </c>
      <c r="I208" s="147">
        <v>3000</v>
      </c>
      <c r="J208" s="167">
        <v>0</v>
      </c>
      <c r="K208" s="147">
        <v>0</v>
      </c>
      <c r="L208" s="147">
        <v>0</v>
      </c>
      <c r="M208" s="1"/>
    </row>
    <row r="209" spans="1:13" ht="27" hidden="1" customHeight="1">
      <c r="A209" s="80">
        <v>3</v>
      </c>
      <c r="B209" s="81">
        <v>1</v>
      </c>
      <c r="C209" s="81">
        <v>1</v>
      </c>
      <c r="D209" s="81">
        <v>4</v>
      </c>
      <c r="E209" s="81"/>
      <c r="F209" s="83"/>
      <c r="G209" s="70" t="s">
        <v>107</v>
      </c>
      <c r="H209" s="60">
        <v>175</v>
      </c>
      <c r="I209" s="141">
        <f>I210</f>
        <v>0</v>
      </c>
      <c r="J209" s="154">
        <f>J210</f>
        <v>0</v>
      </c>
      <c r="K209" s="143">
        <f>K210</f>
        <v>0</v>
      </c>
      <c r="L209" s="144">
        <f>L210</f>
        <v>0</v>
      </c>
      <c r="M209" s="1"/>
    </row>
    <row r="210" spans="1:13" ht="27.75" hidden="1" customHeight="1">
      <c r="A210" s="70">
        <v>3</v>
      </c>
      <c r="B210" s="71">
        <v>1</v>
      </c>
      <c r="C210" s="71">
        <v>1</v>
      </c>
      <c r="D210" s="71">
        <v>4</v>
      </c>
      <c r="E210" s="71">
        <v>1</v>
      </c>
      <c r="F210" s="73"/>
      <c r="G210" s="70" t="s">
        <v>107</v>
      </c>
      <c r="H210" s="60">
        <v>176</v>
      </c>
      <c r="I210" s="148">
        <f>SUM(I211:I213)</f>
        <v>0</v>
      </c>
      <c r="J210" s="152">
        <f>SUM(J211:J213)</f>
        <v>0</v>
      </c>
      <c r="K210" s="142">
        <f>SUM(K211:K213)</f>
        <v>0</v>
      </c>
      <c r="L210" s="141">
        <f>SUM(L211:L213)</f>
        <v>0</v>
      </c>
      <c r="M210" s="1"/>
    </row>
    <row r="211" spans="1:13" ht="24.75" hidden="1" customHeight="1">
      <c r="A211" s="70">
        <v>3</v>
      </c>
      <c r="B211" s="71">
        <v>1</v>
      </c>
      <c r="C211" s="71">
        <v>1</v>
      </c>
      <c r="D211" s="71">
        <v>4</v>
      </c>
      <c r="E211" s="71">
        <v>1</v>
      </c>
      <c r="F211" s="73">
        <v>1</v>
      </c>
      <c r="G211" s="72" t="s">
        <v>108</v>
      </c>
      <c r="H211" s="60">
        <v>177</v>
      </c>
      <c r="I211" s="147">
        <v>0</v>
      </c>
      <c r="J211" s="147">
        <v>0</v>
      </c>
      <c r="K211" s="147">
        <v>0</v>
      </c>
      <c r="L211" s="155">
        <v>0</v>
      </c>
      <c r="M211" s="1"/>
    </row>
    <row r="212" spans="1:13" ht="25.5" hidden="1" customHeight="1">
      <c r="A212" s="67">
        <v>3</v>
      </c>
      <c r="B212" s="65">
        <v>1</v>
      </c>
      <c r="C212" s="65">
        <v>1</v>
      </c>
      <c r="D212" s="65">
        <v>4</v>
      </c>
      <c r="E212" s="65">
        <v>1</v>
      </c>
      <c r="F212" s="68">
        <v>2</v>
      </c>
      <c r="G212" s="66" t="s">
        <v>202</v>
      </c>
      <c r="H212" s="60">
        <v>178</v>
      </c>
      <c r="I212" s="147">
        <v>0</v>
      </c>
      <c r="J212" s="145">
        <v>0</v>
      </c>
      <c r="K212" s="146">
        <v>0</v>
      </c>
      <c r="L212" s="147">
        <v>0</v>
      </c>
      <c r="M212" s="1"/>
    </row>
    <row r="213" spans="1:13" ht="31.5" hidden="1" customHeight="1">
      <c r="A213" s="70">
        <v>3</v>
      </c>
      <c r="B213" s="71">
        <v>1</v>
      </c>
      <c r="C213" s="71">
        <v>1</v>
      </c>
      <c r="D213" s="71">
        <v>4</v>
      </c>
      <c r="E213" s="71">
        <v>1</v>
      </c>
      <c r="F213" s="73">
        <v>3</v>
      </c>
      <c r="G213" s="72" t="s">
        <v>109</v>
      </c>
      <c r="H213" s="60">
        <v>179</v>
      </c>
      <c r="I213" s="147">
        <v>0</v>
      </c>
      <c r="J213" s="145">
        <v>0</v>
      </c>
      <c r="K213" s="145">
        <v>0</v>
      </c>
      <c r="L213" s="147">
        <v>0</v>
      </c>
      <c r="M213" s="1"/>
    </row>
    <row r="214" spans="1:13" ht="25.5" hidden="1" customHeight="1">
      <c r="A214" s="70">
        <v>3</v>
      </c>
      <c r="B214" s="71">
        <v>1</v>
      </c>
      <c r="C214" s="71">
        <v>1</v>
      </c>
      <c r="D214" s="71">
        <v>5</v>
      </c>
      <c r="E214" s="71"/>
      <c r="F214" s="73"/>
      <c r="G214" s="72" t="s">
        <v>110</v>
      </c>
      <c r="H214" s="60">
        <v>180</v>
      </c>
      <c r="I214" s="141">
        <f t="shared" ref="I214:L215" si="17">I215</f>
        <v>0</v>
      </c>
      <c r="J214" s="152">
        <f t="shared" si="17"/>
        <v>0</v>
      </c>
      <c r="K214" s="142">
        <f t="shared" si="17"/>
        <v>0</v>
      </c>
      <c r="L214" s="141">
        <f t="shared" si="17"/>
        <v>0</v>
      </c>
      <c r="M214" s="1"/>
    </row>
    <row r="215" spans="1:13" ht="26.25" hidden="1" customHeight="1">
      <c r="A215" s="80">
        <v>3</v>
      </c>
      <c r="B215" s="81">
        <v>1</v>
      </c>
      <c r="C215" s="81">
        <v>1</v>
      </c>
      <c r="D215" s="81">
        <v>5</v>
      </c>
      <c r="E215" s="81">
        <v>1</v>
      </c>
      <c r="F215" s="83"/>
      <c r="G215" s="72" t="s">
        <v>110</v>
      </c>
      <c r="H215" s="60">
        <v>181</v>
      </c>
      <c r="I215" s="142">
        <f t="shared" si="17"/>
        <v>0</v>
      </c>
      <c r="J215" s="142">
        <f t="shared" si="17"/>
        <v>0</v>
      </c>
      <c r="K215" s="142">
        <f t="shared" si="17"/>
        <v>0</v>
      </c>
      <c r="L215" s="142">
        <f t="shared" si="17"/>
        <v>0</v>
      </c>
      <c r="M215" s="1"/>
    </row>
    <row r="216" spans="1:13" ht="27" hidden="1" customHeight="1">
      <c r="A216" s="70">
        <v>3</v>
      </c>
      <c r="B216" s="71">
        <v>1</v>
      </c>
      <c r="C216" s="71">
        <v>1</v>
      </c>
      <c r="D216" s="71">
        <v>5</v>
      </c>
      <c r="E216" s="71">
        <v>1</v>
      </c>
      <c r="F216" s="73">
        <v>1</v>
      </c>
      <c r="G216" s="72" t="s">
        <v>110</v>
      </c>
      <c r="H216" s="60">
        <v>182</v>
      </c>
      <c r="I216" s="145">
        <v>0</v>
      </c>
      <c r="J216" s="147">
        <v>0</v>
      </c>
      <c r="K216" s="147">
        <v>0</v>
      </c>
      <c r="L216" s="147">
        <v>0</v>
      </c>
      <c r="M216" s="1"/>
    </row>
    <row r="217" spans="1:13" ht="26.25" hidden="1" customHeight="1">
      <c r="A217" s="80">
        <v>3</v>
      </c>
      <c r="B217" s="81">
        <v>1</v>
      </c>
      <c r="C217" s="81">
        <v>2</v>
      </c>
      <c r="D217" s="81"/>
      <c r="E217" s="81"/>
      <c r="F217" s="83"/>
      <c r="G217" s="118" t="s">
        <v>111</v>
      </c>
      <c r="H217" s="60">
        <v>183</v>
      </c>
      <c r="I217" s="141">
        <f t="shared" ref="I217:L218" si="18">I218</f>
        <v>0</v>
      </c>
      <c r="J217" s="154">
        <f t="shared" si="18"/>
        <v>0</v>
      </c>
      <c r="K217" s="143">
        <f t="shared" si="18"/>
        <v>0</v>
      </c>
      <c r="L217" s="144">
        <f t="shared" si="18"/>
        <v>0</v>
      </c>
      <c r="M217" s="1"/>
    </row>
    <row r="218" spans="1:13" ht="25.5" hidden="1" customHeight="1">
      <c r="A218" s="70">
        <v>3</v>
      </c>
      <c r="B218" s="71">
        <v>1</v>
      </c>
      <c r="C218" s="71">
        <v>2</v>
      </c>
      <c r="D218" s="71">
        <v>1</v>
      </c>
      <c r="E218" s="71"/>
      <c r="F218" s="73"/>
      <c r="G218" s="82" t="s">
        <v>111</v>
      </c>
      <c r="H218" s="60">
        <v>184</v>
      </c>
      <c r="I218" s="148">
        <f t="shared" si="18"/>
        <v>0</v>
      </c>
      <c r="J218" s="152">
        <f t="shared" si="18"/>
        <v>0</v>
      </c>
      <c r="K218" s="142">
        <f t="shared" si="18"/>
        <v>0</v>
      </c>
      <c r="L218" s="141">
        <f t="shared" si="18"/>
        <v>0</v>
      </c>
      <c r="M218" s="1"/>
    </row>
    <row r="219" spans="1:13" ht="26.25" hidden="1" customHeight="1">
      <c r="A219" s="67">
        <v>3</v>
      </c>
      <c r="B219" s="65">
        <v>1</v>
      </c>
      <c r="C219" s="65">
        <v>2</v>
      </c>
      <c r="D219" s="65">
        <v>1</v>
      </c>
      <c r="E219" s="65">
        <v>1</v>
      </c>
      <c r="F219" s="68"/>
      <c r="G219" s="82" t="s">
        <v>111</v>
      </c>
      <c r="H219" s="60">
        <v>185</v>
      </c>
      <c r="I219" s="141">
        <f>SUM(I220:I223)</f>
        <v>0</v>
      </c>
      <c r="J219" s="153">
        <f>SUM(J220:J223)</f>
        <v>0</v>
      </c>
      <c r="K219" s="149">
        <f>SUM(K220:K223)</f>
        <v>0</v>
      </c>
      <c r="L219" s="148">
        <f>SUM(L220:L223)</f>
        <v>0</v>
      </c>
      <c r="M219" s="1"/>
    </row>
    <row r="220" spans="1:13" ht="41.25" hidden="1" customHeight="1">
      <c r="A220" s="70">
        <v>3</v>
      </c>
      <c r="B220" s="71">
        <v>1</v>
      </c>
      <c r="C220" s="71">
        <v>2</v>
      </c>
      <c r="D220" s="71">
        <v>1</v>
      </c>
      <c r="E220" s="71">
        <v>1</v>
      </c>
      <c r="F220" s="73">
        <v>2</v>
      </c>
      <c r="G220" s="72" t="s">
        <v>247</v>
      </c>
      <c r="H220" s="60">
        <v>186</v>
      </c>
      <c r="I220" s="147">
        <v>0</v>
      </c>
      <c r="J220" s="147">
        <v>0</v>
      </c>
      <c r="K220" s="147">
        <v>0</v>
      </c>
      <c r="L220" s="147">
        <v>0</v>
      </c>
      <c r="M220" s="1"/>
    </row>
    <row r="221" spans="1:13" ht="26.25" hidden="1" customHeight="1">
      <c r="A221" s="70">
        <v>3</v>
      </c>
      <c r="B221" s="71">
        <v>1</v>
      </c>
      <c r="C221" s="71">
        <v>2</v>
      </c>
      <c r="D221" s="70">
        <v>1</v>
      </c>
      <c r="E221" s="71">
        <v>1</v>
      </c>
      <c r="F221" s="73">
        <v>3</v>
      </c>
      <c r="G221" s="72" t="s">
        <v>112</v>
      </c>
      <c r="H221" s="60">
        <v>187</v>
      </c>
      <c r="I221" s="147">
        <v>0</v>
      </c>
      <c r="J221" s="147">
        <v>0</v>
      </c>
      <c r="K221" s="147">
        <v>0</v>
      </c>
      <c r="L221" s="147">
        <v>0</v>
      </c>
      <c r="M221" s="1"/>
    </row>
    <row r="222" spans="1:13" ht="27.75" hidden="1" customHeight="1">
      <c r="A222" s="70">
        <v>3</v>
      </c>
      <c r="B222" s="71">
        <v>1</v>
      </c>
      <c r="C222" s="71">
        <v>2</v>
      </c>
      <c r="D222" s="70">
        <v>1</v>
      </c>
      <c r="E222" s="71">
        <v>1</v>
      </c>
      <c r="F222" s="73">
        <v>4</v>
      </c>
      <c r="G222" s="72" t="s">
        <v>113</v>
      </c>
      <c r="H222" s="60">
        <v>188</v>
      </c>
      <c r="I222" s="147">
        <v>0</v>
      </c>
      <c r="J222" s="147">
        <v>0</v>
      </c>
      <c r="K222" s="147">
        <v>0</v>
      </c>
      <c r="L222" s="147">
        <v>0</v>
      </c>
      <c r="M222" s="1"/>
    </row>
    <row r="223" spans="1:13" ht="27" hidden="1" customHeight="1">
      <c r="A223" s="80">
        <v>3</v>
      </c>
      <c r="B223" s="87">
        <v>1</v>
      </c>
      <c r="C223" s="87">
        <v>2</v>
      </c>
      <c r="D223" s="86">
        <v>1</v>
      </c>
      <c r="E223" s="87">
        <v>1</v>
      </c>
      <c r="F223" s="88">
        <v>5</v>
      </c>
      <c r="G223" s="89" t="s">
        <v>114</v>
      </c>
      <c r="H223" s="60">
        <v>189</v>
      </c>
      <c r="I223" s="147">
        <v>0</v>
      </c>
      <c r="J223" s="147">
        <v>0</v>
      </c>
      <c r="K223" s="147">
        <v>0</v>
      </c>
      <c r="L223" s="155">
        <v>0</v>
      </c>
      <c r="M223" s="1"/>
    </row>
    <row r="224" spans="1:13" ht="29.25" hidden="1" customHeight="1">
      <c r="A224" s="70">
        <v>3</v>
      </c>
      <c r="B224" s="71">
        <v>1</v>
      </c>
      <c r="C224" s="71">
        <v>3</v>
      </c>
      <c r="D224" s="70"/>
      <c r="E224" s="71"/>
      <c r="F224" s="73"/>
      <c r="G224" s="74" t="s">
        <v>115</v>
      </c>
      <c r="H224" s="60">
        <v>190</v>
      </c>
      <c r="I224" s="141">
        <f>SUM(I225+I228)</f>
        <v>0</v>
      </c>
      <c r="J224" s="152">
        <f>SUM(J225+J228)</f>
        <v>0</v>
      </c>
      <c r="K224" s="142">
        <f>SUM(K225+K228)</f>
        <v>0</v>
      </c>
      <c r="L224" s="141">
        <f>SUM(L225+L228)</f>
        <v>0</v>
      </c>
      <c r="M224" s="1"/>
    </row>
    <row r="225" spans="1:16" ht="27.75" hidden="1" customHeight="1">
      <c r="A225" s="67">
        <v>3</v>
      </c>
      <c r="B225" s="65">
        <v>1</v>
      </c>
      <c r="C225" s="65">
        <v>3</v>
      </c>
      <c r="D225" s="67">
        <v>1</v>
      </c>
      <c r="E225" s="70"/>
      <c r="F225" s="68"/>
      <c r="G225" s="66" t="s">
        <v>116</v>
      </c>
      <c r="H225" s="60">
        <v>191</v>
      </c>
      <c r="I225" s="148">
        <f t="shared" ref="I225:L226" si="19">I226</f>
        <v>0</v>
      </c>
      <c r="J225" s="153">
        <f t="shared" si="19"/>
        <v>0</v>
      </c>
      <c r="K225" s="149">
        <f t="shared" si="19"/>
        <v>0</v>
      </c>
      <c r="L225" s="148">
        <f t="shared" si="19"/>
        <v>0</v>
      </c>
      <c r="M225" s="1"/>
    </row>
    <row r="226" spans="1:16" ht="30.75" hidden="1" customHeight="1">
      <c r="A226" s="70">
        <v>3</v>
      </c>
      <c r="B226" s="71">
        <v>1</v>
      </c>
      <c r="C226" s="71">
        <v>3</v>
      </c>
      <c r="D226" s="70">
        <v>1</v>
      </c>
      <c r="E226" s="70">
        <v>1</v>
      </c>
      <c r="F226" s="73"/>
      <c r="G226" s="66" t="s">
        <v>116</v>
      </c>
      <c r="H226" s="60">
        <v>192</v>
      </c>
      <c r="I226" s="141">
        <f t="shared" si="19"/>
        <v>0</v>
      </c>
      <c r="J226" s="152">
        <f t="shared" si="19"/>
        <v>0</v>
      </c>
      <c r="K226" s="142">
        <f t="shared" si="19"/>
        <v>0</v>
      </c>
      <c r="L226" s="141">
        <f t="shared" si="19"/>
        <v>0</v>
      </c>
      <c r="M226" s="1"/>
    </row>
    <row r="227" spans="1:16" ht="27.75" hidden="1" customHeight="1">
      <c r="A227" s="70">
        <v>3</v>
      </c>
      <c r="B227" s="72">
        <v>1</v>
      </c>
      <c r="C227" s="70">
        <v>3</v>
      </c>
      <c r="D227" s="71">
        <v>1</v>
      </c>
      <c r="E227" s="71">
        <v>1</v>
      </c>
      <c r="F227" s="73">
        <v>1</v>
      </c>
      <c r="G227" s="66" t="s">
        <v>116</v>
      </c>
      <c r="H227" s="60">
        <v>193</v>
      </c>
      <c r="I227" s="155">
        <v>0</v>
      </c>
      <c r="J227" s="155">
        <v>0</v>
      </c>
      <c r="K227" s="155">
        <v>0</v>
      </c>
      <c r="L227" s="155">
        <v>0</v>
      </c>
      <c r="M227" s="1"/>
    </row>
    <row r="228" spans="1:16" ht="30.75" hidden="1" customHeight="1">
      <c r="A228" s="70">
        <v>3</v>
      </c>
      <c r="B228" s="72">
        <v>1</v>
      </c>
      <c r="C228" s="70">
        <v>3</v>
      </c>
      <c r="D228" s="71">
        <v>2</v>
      </c>
      <c r="E228" s="71"/>
      <c r="F228" s="73"/>
      <c r="G228" s="72" t="s">
        <v>117</v>
      </c>
      <c r="H228" s="60">
        <v>194</v>
      </c>
      <c r="I228" s="141">
        <f>I229</f>
        <v>0</v>
      </c>
      <c r="J228" s="152">
        <f>J229</f>
        <v>0</v>
      </c>
      <c r="K228" s="142">
        <f>K229</f>
        <v>0</v>
      </c>
      <c r="L228" s="141">
        <f>L229</f>
        <v>0</v>
      </c>
      <c r="M228" s="1"/>
    </row>
    <row r="229" spans="1:16" ht="27" hidden="1" customHeight="1">
      <c r="A229" s="67">
        <v>3</v>
      </c>
      <c r="B229" s="66">
        <v>1</v>
      </c>
      <c r="C229" s="67">
        <v>3</v>
      </c>
      <c r="D229" s="65">
        <v>2</v>
      </c>
      <c r="E229" s="65">
        <v>1</v>
      </c>
      <c r="F229" s="68"/>
      <c r="G229" s="74" t="s">
        <v>117</v>
      </c>
      <c r="H229" s="60">
        <v>195</v>
      </c>
      <c r="I229" s="141">
        <f t="shared" ref="I229:P229" si="20">SUM(I230:I235)</f>
        <v>0</v>
      </c>
      <c r="J229" s="141">
        <f t="shared" si="20"/>
        <v>0</v>
      </c>
      <c r="K229" s="141">
        <f t="shared" si="20"/>
        <v>0</v>
      </c>
      <c r="L229" s="141">
        <f t="shared" si="20"/>
        <v>0</v>
      </c>
      <c r="M229" s="119">
        <f t="shared" si="20"/>
        <v>0</v>
      </c>
      <c r="N229" s="119">
        <f t="shared" si="20"/>
        <v>0</v>
      </c>
      <c r="O229" s="119">
        <f t="shared" si="20"/>
        <v>0</v>
      </c>
      <c r="P229" s="119">
        <f t="shared" si="20"/>
        <v>0</v>
      </c>
    </row>
    <row r="230" spans="1:16" ht="24.75" hidden="1" customHeight="1">
      <c r="A230" s="70">
        <v>3</v>
      </c>
      <c r="B230" s="72">
        <v>1</v>
      </c>
      <c r="C230" s="70">
        <v>3</v>
      </c>
      <c r="D230" s="71">
        <v>2</v>
      </c>
      <c r="E230" s="71">
        <v>1</v>
      </c>
      <c r="F230" s="73">
        <v>1</v>
      </c>
      <c r="G230" s="74" t="s">
        <v>118</v>
      </c>
      <c r="H230" s="60">
        <v>196</v>
      </c>
      <c r="I230" s="147">
        <v>0</v>
      </c>
      <c r="J230" s="147">
        <v>0</v>
      </c>
      <c r="K230" s="147">
        <v>0</v>
      </c>
      <c r="L230" s="155">
        <v>0</v>
      </c>
      <c r="M230" s="1"/>
    </row>
    <row r="231" spans="1:16" ht="26.25" hidden="1" customHeight="1">
      <c r="A231" s="70">
        <v>3</v>
      </c>
      <c r="B231" s="72">
        <v>1</v>
      </c>
      <c r="C231" s="70">
        <v>3</v>
      </c>
      <c r="D231" s="71">
        <v>2</v>
      </c>
      <c r="E231" s="71">
        <v>1</v>
      </c>
      <c r="F231" s="73">
        <v>2</v>
      </c>
      <c r="G231" s="74" t="s">
        <v>119</v>
      </c>
      <c r="H231" s="60">
        <v>197</v>
      </c>
      <c r="I231" s="147">
        <v>0</v>
      </c>
      <c r="J231" s="147">
        <v>0</v>
      </c>
      <c r="K231" s="147">
        <v>0</v>
      </c>
      <c r="L231" s="147">
        <v>0</v>
      </c>
      <c r="M231" s="1"/>
    </row>
    <row r="232" spans="1:16" ht="26.25" hidden="1" customHeight="1">
      <c r="A232" s="70">
        <v>3</v>
      </c>
      <c r="B232" s="72">
        <v>1</v>
      </c>
      <c r="C232" s="70">
        <v>3</v>
      </c>
      <c r="D232" s="71">
        <v>2</v>
      </c>
      <c r="E232" s="71">
        <v>1</v>
      </c>
      <c r="F232" s="73">
        <v>3</v>
      </c>
      <c r="G232" s="74" t="s">
        <v>120</v>
      </c>
      <c r="H232" s="60">
        <v>198</v>
      </c>
      <c r="I232" s="147">
        <v>0</v>
      </c>
      <c r="J232" s="147">
        <v>0</v>
      </c>
      <c r="K232" s="147">
        <v>0</v>
      </c>
      <c r="L232" s="147">
        <v>0</v>
      </c>
      <c r="M232" s="1"/>
    </row>
    <row r="233" spans="1:16" ht="27.75" hidden="1" customHeight="1">
      <c r="A233" s="70">
        <v>3</v>
      </c>
      <c r="B233" s="72">
        <v>1</v>
      </c>
      <c r="C233" s="70">
        <v>3</v>
      </c>
      <c r="D233" s="71">
        <v>2</v>
      </c>
      <c r="E233" s="71">
        <v>1</v>
      </c>
      <c r="F233" s="73">
        <v>4</v>
      </c>
      <c r="G233" s="74" t="s">
        <v>203</v>
      </c>
      <c r="H233" s="60">
        <v>199</v>
      </c>
      <c r="I233" s="147">
        <v>0</v>
      </c>
      <c r="J233" s="147">
        <v>0</v>
      </c>
      <c r="K233" s="147">
        <v>0</v>
      </c>
      <c r="L233" s="155">
        <v>0</v>
      </c>
      <c r="M233" s="1"/>
    </row>
    <row r="234" spans="1:16" ht="29.25" hidden="1" customHeight="1">
      <c r="A234" s="70">
        <v>3</v>
      </c>
      <c r="B234" s="72">
        <v>1</v>
      </c>
      <c r="C234" s="70">
        <v>3</v>
      </c>
      <c r="D234" s="71">
        <v>2</v>
      </c>
      <c r="E234" s="71">
        <v>1</v>
      </c>
      <c r="F234" s="73">
        <v>5</v>
      </c>
      <c r="G234" s="96" t="s">
        <v>121</v>
      </c>
      <c r="H234" s="60">
        <v>200</v>
      </c>
      <c r="I234" s="147">
        <v>0</v>
      </c>
      <c r="J234" s="147">
        <v>0</v>
      </c>
      <c r="K234" s="147">
        <v>0</v>
      </c>
      <c r="L234" s="147">
        <v>0</v>
      </c>
      <c r="M234" s="1"/>
    </row>
    <row r="235" spans="1:16" ht="25.5" hidden="1" customHeight="1">
      <c r="A235" s="70">
        <v>3</v>
      </c>
      <c r="B235" s="72">
        <v>1</v>
      </c>
      <c r="C235" s="70">
        <v>3</v>
      </c>
      <c r="D235" s="71">
        <v>2</v>
      </c>
      <c r="E235" s="71">
        <v>1</v>
      </c>
      <c r="F235" s="73">
        <v>6</v>
      </c>
      <c r="G235" s="96" t="s">
        <v>117</v>
      </c>
      <c r="H235" s="60">
        <v>201</v>
      </c>
      <c r="I235" s="147">
        <v>0</v>
      </c>
      <c r="J235" s="147">
        <v>0</v>
      </c>
      <c r="K235" s="147">
        <v>0</v>
      </c>
      <c r="L235" s="155">
        <v>0</v>
      </c>
      <c r="M235" s="1"/>
    </row>
    <row r="236" spans="1:16" ht="27" hidden="1" customHeight="1">
      <c r="A236" s="67">
        <v>3</v>
      </c>
      <c r="B236" s="65">
        <v>1</v>
      </c>
      <c r="C236" s="65">
        <v>4</v>
      </c>
      <c r="D236" s="65"/>
      <c r="E236" s="65"/>
      <c r="F236" s="68"/>
      <c r="G236" s="96" t="s">
        <v>122</v>
      </c>
      <c r="H236" s="60">
        <v>202</v>
      </c>
      <c r="I236" s="148">
        <f t="shared" ref="I236:L238" si="21">I237</f>
        <v>0</v>
      </c>
      <c r="J236" s="153">
        <f t="shared" si="21"/>
        <v>0</v>
      </c>
      <c r="K236" s="149">
        <f t="shared" si="21"/>
        <v>0</v>
      </c>
      <c r="L236" s="149">
        <f t="shared" si="21"/>
        <v>0</v>
      </c>
      <c r="M236" s="1"/>
    </row>
    <row r="237" spans="1:16" ht="27" hidden="1" customHeight="1">
      <c r="A237" s="80">
        <v>3</v>
      </c>
      <c r="B237" s="87">
        <v>1</v>
      </c>
      <c r="C237" s="87">
        <v>4</v>
      </c>
      <c r="D237" s="87">
        <v>1</v>
      </c>
      <c r="E237" s="87"/>
      <c r="F237" s="88"/>
      <c r="G237" s="96" t="s">
        <v>122</v>
      </c>
      <c r="H237" s="60">
        <v>203</v>
      </c>
      <c r="I237" s="150">
        <f t="shared" si="21"/>
        <v>0</v>
      </c>
      <c r="J237" s="159">
        <f t="shared" si="21"/>
        <v>0</v>
      </c>
      <c r="K237" s="151">
        <f t="shared" si="21"/>
        <v>0</v>
      </c>
      <c r="L237" s="151">
        <f t="shared" si="21"/>
        <v>0</v>
      </c>
      <c r="M237" s="1"/>
    </row>
    <row r="238" spans="1:16" ht="27.75" hidden="1" customHeight="1">
      <c r="A238" s="70">
        <v>3</v>
      </c>
      <c r="B238" s="71">
        <v>1</v>
      </c>
      <c r="C238" s="71">
        <v>4</v>
      </c>
      <c r="D238" s="71">
        <v>1</v>
      </c>
      <c r="E238" s="71">
        <v>1</v>
      </c>
      <c r="F238" s="73"/>
      <c r="G238" s="96" t="s">
        <v>123</v>
      </c>
      <c r="H238" s="60">
        <v>204</v>
      </c>
      <c r="I238" s="141">
        <f t="shared" si="21"/>
        <v>0</v>
      </c>
      <c r="J238" s="152">
        <f t="shared" si="21"/>
        <v>0</v>
      </c>
      <c r="K238" s="142">
        <f t="shared" si="21"/>
        <v>0</v>
      </c>
      <c r="L238" s="142">
        <f t="shared" si="21"/>
        <v>0</v>
      </c>
      <c r="M238" s="1"/>
    </row>
    <row r="239" spans="1:16" ht="27" hidden="1" customHeight="1">
      <c r="A239" s="75">
        <v>3</v>
      </c>
      <c r="B239" s="70">
        <v>1</v>
      </c>
      <c r="C239" s="71">
        <v>4</v>
      </c>
      <c r="D239" s="71">
        <v>1</v>
      </c>
      <c r="E239" s="71">
        <v>1</v>
      </c>
      <c r="F239" s="73">
        <v>1</v>
      </c>
      <c r="G239" s="96" t="s">
        <v>123</v>
      </c>
      <c r="H239" s="60">
        <v>205</v>
      </c>
      <c r="I239" s="147">
        <v>0</v>
      </c>
      <c r="J239" s="147">
        <v>0</v>
      </c>
      <c r="K239" s="147">
        <v>0</v>
      </c>
      <c r="L239" s="147">
        <v>0</v>
      </c>
      <c r="M239" s="1"/>
    </row>
    <row r="240" spans="1:16" ht="26.25" hidden="1" customHeight="1">
      <c r="A240" s="75">
        <v>3</v>
      </c>
      <c r="B240" s="71">
        <v>1</v>
      </c>
      <c r="C240" s="71">
        <v>5</v>
      </c>
      <c r="D240" s="71"/>
      <c r="E240" s="71"/>
      <c r="F240" s="73"/>
      <c r="G240" s="74" t="s">
        <v>248</v>
      </c>
      <c r="H240" s="60">
        <v>206</v>
      </c>
      <c r="I240" s="141">
        <f t="shared" ref="I240:L241" si="22">I241</f>
        <v>0</v>
      </c>
      <c r="J240" s="141">
        <f t="shared" si="22"/>
        <v>0</v>
      </c>
      <c r="K240" s="141">
        <f t="shared" si="22"/>
        <v>0</v>
      </c>
      <c r="L240" s="141">
        <f t="shared" si="22"/>
        <v>0</v>
      </c>
      <c r="M240" s="1"/>
    </row>
    <row r="241" spans="1:13" ht="30" hidden="1" customHeight="1">
      <c r="A241" s="75">
        <v>3</v>
      </c>
      <c r="B241" s="71">
        <v>1</v>
      </c>
      <c r="C241" s="71">
        <v>5</v>
      </c>
      <c r="D241" s="71">
        <v>1</v>
      </c>
      <c r="E241" s="71"/>
      <c r="F241" s="73"/>
      <c r="G241" s="74" t="s">
        <v>248</v>
      </c>
      <c r="H241" s="60">
        <v>207</v>
      </c>
      <c r="I241" s="141">
        <f t="shared" si="22"/>
        <v>0</v>
      </c>
      <c r="J241" s="141">
        <f t="shared" si="22"/>
        <v>0</v>
      </c>
      <c r="K241" s="141">
        <f t="shared" si="22"/>
        <v>0</v>
      </c>
      <c r="L241" s="141">
        <f t="shared" si="22"/>
        <v>0</v>
      </c>
      <c r="M241" s="1"/>
    </row>
    <row r="242" spans="1:13" ht="27" hidden="1" customHeight="1">
      <c r="A242" s="75">
        <v>3</v>
      </c>
      <c r="B242" s="71">
        <v>1</v>
      </c>
      <c r="C242" s="71">
        <v>5</v>
      </c>
      <c r="D242" s="71">
        <v>1</v>
      </c>
      <c r="E242" s="71">
        <v>1</v>
      </c>
      <c r="F242" s="73"/>
      <c r="G242" s="74" t="s">
        <v>248</v>
      </c>
      <c r="H242" s="60">
        <v>208</v>
      </c>
      <c r="I242" s="141">
        <f>SUM(I243:I245)</f>
        <v>0</v>
      </c>
      <c r="J242" s="141">
        <f>SUM(J243:J245)</f>
        <v>0</v>
      </c>
      <c r="K242" s="141">
        <f>SUM(K243:K245)</f>
        <v>0</v>
      </c>
      <c r="L242" s="141">
        <f>SUM(L243:L245)</f>
        <v>0</v>
      </c>
      <c r="M242" s="1"/>
    </row>
    <row r="243" spans="1:13" ht="31.5" hidden="1" customHeight="1">
      <c r="A243" s="75">
        <v>3</v>
      </c>
      <c r="B243" s="71">
        <v>1</v>
      </c>
      <c r="C243" s="71">
        <v>5</v>
      </c>
      <c r="D243" s="71">
        <v>1</v>
      </c>
      <c r="E243" s="71">
        <v>1</v>
      </c>
      <c r="F243" s="73">
        <v>1</v>
      </c>
      <c r="G243" s="120" t="s">
        <v>124</v>
      </c>
      <c r="H243" s="60">
        <v>209</v>
      </c>
      <c r="I243" s="147">
        <v>0</v>
      </c>
      <c r="J243" s="147">
        <v>0</v>
      </c>
      <c r="K243" s="147">
        <v>0</v>
      </c>
      <c r="L243" s="147">
        <v>0</v>
      </c>
      <c r="M243" s="1"/>
    </row>
    <row r="244" spans="1:13" ht="25.5" hidden="1" customHeight="1">
      <c r="A244" s="75">
        <v>3</v>
      </c>
      <c r="B244" s="71">
        <v>1</v>
      </c>
      <c r="C244" s="71">
        <v>5</v>
      </c>
      <c r="D244" s="71">
        <v>1</v>
      </c>
      <c r="E244" s="71">
        <v>1</v>
      </c>
      <c r="F244" s="73">
        <v>2</v>
      </c>
      <c r="G244" s="120" t="s">
        <v>125</v>
      </c>
      <c r="H244" s="60">
        <v>210</v>
      </c>
      <c r="I244" s="147">
        <v>0</v>
      </c>
      <c r="J244" s="147">
        <v>0</v>
      </c>
      <c r="K244" s="147">
        <v>0</v>
      </c>
      <c r="L244" s="147">
        <v>0</v>
      </c>
      <c r="M244" s="1"/>
    </row>
    <row r="245" spans="1:13" ht="28.5" hidden="1" customHeight="1">
      <c r="A245" s="75">
        <v>3</v>
      </c>
      <c r="B245" s="71">
        <v>1</v>
      </c>
      <c r="C245" s="71">
        <v>5</v>
      </c>
      <c r="D245" s="71">
        <v>1</v>
      </c>
      <c r="E245" s="71">
        <v>1</v>
      </c>
      <c r="F245" s="73">
        <v>3</v>
      </c>
      <c r="G245" s="120" t="s">
        <v>126</v>
      </c>
      <c r="H245" s="60">
        <v>211</v>
      </c>
      <c r="I245" s="147">
        <v>0</v>
      </c>
      <c r="J245" s="147">
        <v>0</v>
      </c>
      <c r="K245" s="147">
        <v>0</v>
      </c>
      <c r="L245" s="147">
        <v>0</v>
      </c>
      <c r="M245" s="1"/>
    </row>
    <row r="246" spans="1:13" ht="41.25" hidden="1" customHeight="1">
      <c r="A246" s="56">
        <v>3</v>
      </c>
      <c r="B246" s="57">
        <v>2</v>
      </c>
      <c r="C246" s="57"/>
      <c r="D246" s="57"/>
      <c r="E246" s="57"/>
      <c r="F246" s="59"/>
      <c r="G246" s="121" t="s">
        <v>204</v>
      </c>
      <c r="H246" s="60">
        <v>212</v>
      </c>
      <c r="I246" s="141">
        <f>SUM(I247+I279)</f>
        <v>0</v>
      </c>
      <c r="J246" s="152">
        <f>SUM(J247+J279)</f>
        <v>0</v>
      </c>
      <c r="K246" s="142">
        <f>SUM(K247+K279)</f>
        <v>0</v>
      </c>
      <c r="L246" s="142">
        <f>SUM(L247+L279)</f>
        <v>0</v>
      </c>
      <c r="M246" s="1"/>
    </row>
    <row r="247" spans="1:13" ht="26.25" hidden="1" customHeight="1">
      <c r="A247" s="80">
        <v>3</v>
      </c>
      <c r="B247" s="86">
        <v>2</v>
      </c>
      <c r="C247" s="87">
        <v>1</v>
      </c>
      <c r="D247" s="87"/>
      <c r="E247" s="87"/>
      <c r="F247" s="88"/>
      <c r="G247" s="89" t="s">
        <v>127</v>
      </c>
      <c r="H247" s="60">
        <v>213</v>
      </c>
      <c r="I247" s="150">
        <f>SUM(I248+I257+I261+I265+I269+I272+I275)</f>
        <v>0</v>
      </c>
      <c r="J247" s="159">
        <f>SUM(J248+J257+J261+J265+J269+J272+J275)</f>
        <v>0</v>
      </c>
      <c r="K247" s="151">
        <f>SUM(K248+K257+K261+K265+K269+K272+K275)</f>
        <v>0</v>
      </c>
      <c r="L247" s="151">
        <f>SUM(L248+L257+L261+L265+L269+L272+L275)</f>
        <v>0</v>
      </c>
      <c r="M247" s="1"/>
    </row>
    <row r="248" spans="1:13" ht="30" hidden="1" customHeight="1">
      <c r="A248" s="70">
        <v>3</v>
      </c>
      <c r="B248" s="71">
        <v>2</v>
      </c>
      <c r="C248" s="71">
        <v>1</v>
      </c>
      <c r="D248" s="71">
        <v>1</v>
      </c>
      <c r="E248" s="71"/>
      <c r="F248" s="73"/>
      <c r="G248" s="72" t="s">
        <v>128</v>
      </c>
      <c r="H248" s="60">
        <v>214</v>
      </c>
      <c r="I248" s="150">
        <f>I249+I251+I254</f>
        <v>0</v>
      </c>
      <c r="J248" s="150">
        <f>J249+J251+J254</f>
        <v>0</v>
      </c>
      <c r="K248" s="150">
        <f>K249+K251+K254</f>
        <v>0</v>
      </c>
      <c r="L248" s="150">
        <f>L249+L251+L254</f>
        <v>0</v>
      </c>
      <c r="M248" s="1"/>
    </row>
    <row r="249" spans="1:13" ht="27" hidden="1" customHeight="1">
      <c r="A249" s="70">
        <v>3</v>
      </c>
      <c r="B249" s="70">
        <v>2</v>
      </c>
      <c r="C249" s="71">
        <v>1</v>
      </c>
      <c r="D249" s="71">
        <v>1</v>
      </c>
      <c r="E249" s="71">
        <v>1</v>
      </c>
      <c r="F249" s="73"/>
      <c r="G249" s="72" t="s">
        <v>129</v>
      </c>
      <c r="H249" s="60">
        <v>215</v>
      </c>
      <c r="I249" s="141">
        <f>SUM(I250:I250)</f>
        <v>0</v>
      </c>
      <c r="J249" s="152">
        <f>SUM(J250:J250)</f>
        <v>0</v>
      </c>
      <c r="K249" s="142">
        <f>SUM(K250:K250)</f>
        <v>0</v>
      </c>
      <c r="L249" s="142">
        <f>SUM(L250:L250)</f>
        <v>0</v>
      </c>
      <c r="M249" s="1"/>
    </row>
    <row r="250" spans="1:13" ht="25.5" hidden="1" customHeight="1">
      <c r="A250" s="80">
        <v>3</v>
      </c>
      <c r="B250" s="80">
        <v>2</v>
      </c>
      <c r="C250" s="87">
        <v>1</v>
      </c>
      <c r="D250" s="87">
        <v>1</v>
      </c>
      <c r="E250" s="87">
        <v>1</v>
      </c>
      <c r="F250" s="88">
        <v>1</v>
      </c>
      <c r="G250" s="89" t="s">
        <v>129</v>
      </c>
      <c r="H250" s="60">
        <v>216</v>
      </c>
      <c r="I250" s="147">
        <v>0</v>
      </c>
      <c r="J250" s="147">
        <v>0</v>
      </c>
      <c r="K250" s="147">
        <v>0</v>
      </c>
      <c r="L250" s="147">
        <v>0</v>
      </c>
      <c r="M250" s="1"/>
    </row>
    <row r="251" spans="1:13" ht="25.5" hidden="1" customHeight="1">
      <c r="A251" s="80">
        <v>3</v>
      </c>
      <c r="B251" s="87">
        <v>2</v>
      </c>
      <c r="C251" s="87">
        <v>1</v>
      </c>
      <c r="D251" s="87">
        <v>1</v>
      </c>
      <c r="E251" s="87">
        <v>2</v>
      </c>
      <c r="F251" s="88"/>
      <c r="G251" s="89" t="s">
        <v>130</v>
      </c>
      <c r="H251" s="60">
        <v>217</v>
      </c>
      <c r="I251" s="141">
        <f>SUM(I252:I253)</f>
        <v>0</v>
      </c>
      <c r="J251" s="141">
        <f>SUM(J252:J253)</f>
        <v>0</v>
      </c>
      <c r="K251" s="141">
        <f>SUM(K252:K253)</f>
        <v>0</v>
      </c>
      <c r="L251" s="141">
        <f>SUM(L252:L253)</f>
        <v>0</v>
      </c>
      <c r="M251" s="1"/>
    </row>
    <row r="252" spans="1:13" ht="24.75" hidden="1" customHeight="1">
      <c r="A252" s="80">
        <v>3</v>
      </c>
      <c r="B252" s="87">
        <v>2</v>
      </c>
      <c r="C252" s="87">
        <v>1</v>
      </c>
      <c r="D252" s="87">
        <v>1</v>
      </c>
      <c r="E252" s="87">
        <v>2</v>
      </c>
      <c r="F252" s="88">
        <v>1</v>
      </c>
      <c r="G252" s="89" t="s">
        <v>131</v>
      </c>
      <c r="H252" s="60">
        <v>218</v>
      </c>
      <c r="I252" s="147">
        <v>0</v>
      </c>
      <c r="J252" s="147">
        <v>0</v>
      </c>
      <c r="K252" s="147">
        <v>0</v>
      </c>
      <c r="L252" s="147">
        <v>0</v>
      </c>
      <c r="M252" s="1"/>
    </row>
    <row r="253" spans="1:13" ht="25.5" hidden="1" customHeight="1">
      <c r="A253" s="80">
        <v>3</v>
      </c>
      <c r="B253" s="87">
        <v>2</v>
      </c>
      <c r="C253" s="87">
        <v>1</v>
      </c>
      <c r="D253" s="87">
        <v>1</v>
      </c>
      <c r="E253" s="87">
        <v>2</v>
      </c>
      <c r="F253" s="88">
        <v>2</v>
      </c>
      <c r="G253" s="89" t="s">
        <v>132</v>
      </c>
      <c r="H253" s="60">
        <v>219</v>
      </c>
      <c r="I253" s="147">
        <v>0</v>
      </c>
      <c r="J253" s="147">
        <v>0</v>
      </c>
      <c r="K253" s="147">
        <v>0</v>
      </c>
      <c r="L253" s="147">
        <v>0</v>
      </c>
      <c r="M253" s="1"/>
    </row>
    <row r="254" spans="1:13" ht="25.5" hidden="1" customHeight="1">
      <c r="A254" s="80">
        <v>3</v>
      </c>
      <c r="B254" s="87">
        <v>2</v>
      </c>
      <c r="C254" s="87">
        <v>1</v>
      </c>
      <c r="D254" s="87">
        <v>1</v>
      </c>
      <c r="E254" s="87">
        <v>3</v>
      </c>
      <c r="F254" s="122"/>
      <c r="G254" s="89" t="s">
        <v>133</v>
      </c>
      <c r="H254" s="60">
        <v>220</v>
      </c>
      <c r="I254" s="141">
        <f>SUM(I255:I256)</f>
        <v>0</v>
      </c>
      <c r="J254" s="141">
        <f>SUM(J255:J256)</f>
        <v>0</v>
      </c>
      <c r="K254" s="141">
        <f>SUM(K255:K256)</f>
        <v>0</v>
      </c>
      <c r="L254" s="141">
        <f>SUM(L255:L256)</f>
        <v>0</v>
      </c>
      <c r="M254" s="1"/>
    </row>
    <row r="255" spans="1:13" ht="29.25" hidden="1" customHeight="1">
      <c r="A255" s="80">
        <v>3</v>
      </c>
      <c r="B255" s="87">
        <v>2</v>
      </c>
      <c r="C255" s="87">
        <v>1</v>
      </c>
      <c r="D255" s="87">
        <v>1</v>
      </c>
      <c r="E255" s="87">
        <v>3</v>
      </c>
      <c r="F255" s="88">
        <v>1</v>
      </c>
      <c r="G255" s="89" t="s">
        <v>134</v>
      </c>
      <c r="H255" s="60">
        <v>221</v>
      </c>
      <c r="I255" s="147">
        <v>0</v>
      </c>
      <c r="J255" s="147">
        <v>0</v>
      </c>
      <c r="K255" s="147">
        <v>0</v>
      </c>
      <c r="L255" s="147">
        <v>0</v>
      </c>
      <c r="M255" s="1"/>
    </row>
    <row r="256" spans="1:13" ht="25.5" hidden="1" customHeight="1">
      <c r="A256" s="80">
        <v>3</v>
      </c>
      <c r="B256" s="87">
        <v>2</v>
      </c>
      <c r="C256" s="87">
        <v>1</v>
      </c>
      <c r="D256" s="87">
        <v>1</v>
      </c>
      <c r="E256" s="87">
        <v>3</v>
      </c>
      <c r="F256" s="88">
        <v>2</v>
      </c>
      <c r="G256" s="89" t="s">
        <v>135</v>
      </c>
      <c r="H256" s="60">
        <v>222</v>
      </c>
      <c r="I256" s="147">
        <v>0</v>
      </c>
      <c r="J256" s="147">
        <v>0</v>
      </c>
      <c r="K256" s="147">
        <v>0</v>
      </c>
      <c r="L256" s="147">
        <v>0</v>
      </c>
      <c r="M256" s="1"/>
    </row>
    <row r="257" spans="1:13" ht="27" hidden="1" customHeight="1">
      <c r="A257" s="70">
        <v>3</v>
      </c>
      <c r="B257" s="71">
        <v>2</v>
      </c>
      <c r="C257" s="71">
        <v>1</v>
      </c>
      <c r="D257" s="71">
        <v>2</v>
      </c>
      <c r="E257" s="71"/>
      <c r="F257" s="73"/>
      <c r="G257" s="72" t="s">
        <v>136</v>
      </c>
      <c r="H257" s="60">
        <v>223</v>
      </c>
      <c r="I257" s="141">
        <f>I258</f>
        <v>0</v>
      </c>
      <c r="J257" s="141">
        <f>J258</f>
        <v>0</v>
      </c>
      <c r="K257" s="141">
        <f>K258</f>
        <v>0</v>
      </c>
      <c r="L257" s="141">
        <f>L258</f>
        <v>0</v>
      </c>
      <c r="M257" s="1"/>
    </row>
    <row r="258" spans="1:13" ht="27.75" hidden="1" customHeight="1">
      <c r="A258" s="70">
        <v>3</v>
      </c>
      <c r="B258" s="71">
        <v>2</v>
      </c>
      <c r="C258" s="71">
        <v>1</v>
      </c>
      <c r="D258" s="71">
        <v>2</v>
      </c>
      <c r="E258" s="71">
        <v>1</v>
      </c>
      <c r="F258" s="73"/>
      <c r="G258" s="72" t="s">
        <v>136</v>
      </c>
      <c r="H258" s="60">
        <v>224</v>
      </c>
      <c r="I258" s="141">
        <f>SUM(I259:I260)</f>
        <v>0</v>
      </c>
      <c r="J258" s="152">
        <f>SUM(J259:J260)</f>
        <v>0</v>
      </c>
      <c r="K258" s="142">
        <f>SUM(K259:K260)</f>
        <v>0</v>
      </c>
      <c r="L258" s="142">
        <f>SUM(L259:L260)</f>
        <v>0</v>
      </c>
      <c r="M258" s="1"/>
    </row>
    <row r="259" spans="1:13" ht="27" hidden="1" customHeight="1">
      <c r="A259" s="80">
        <v>3</v>
      </c>
      <c r="B259" s="86">
        <v>2</v>
      </c>
      <c r="C259" s="87">
        <v>1</v>
      </c>
      <c r="D259" s="87">
        <v>2</v>
      </c>
      <c r="E259" s="87">
        <v>1</v>
      </c>
      <c r="F259" s="88">
        <v>1</v>
      </c>
      <c r="G259" s="89" t="s">
        <v>137</v>
      </c>
      <c r="H259" s="60">
        <v>225</v>
      </c>
      <c r="I259" s="147">
        <v>0</v>
      </c>
      <c r="J259" s="147">
        <v>0</v>
      </c>
      <c r="K259" s="147">
        <v>0</v>
      </c>
      <c r="L259" s="147">
        <v>0</v>
      </c>
      <c r="M259" s="1"/>
    </row>
    <row r="260" spans="1:13" ht="25.5" hidden="1" customHeight="1">
      <c r="A260" s="70">
        <v>3</v>
      </c>
      <c r="B260" s="71">
        <v>2</v>
      </c>
      <c r="C260" s="71">
        <v>1</v>
      </c>
      <c r="D260" s="71">
        <v>2</v>
      </c>
      <c r="E260" s="71">
        <v>1</v>
      </c>
      <c r="F260" s="73">
        <v>2</v>
      </c>
      <c r="G260" s="72" t="s">
        <v>138</v>
      </c>
      <c r="H260" s="60">
        <v>226</v>
      </c>
      <c r="I260" s="147">
        <v>0</v>
      </c>
      <c r="J260" s="147">
        <v>0</v>
      </c>
      <c r="K260" s="147">
        <v>0</v>
      </c>
      <c r="L260" s="147">
        <v>0</v>
      </c>
      <c r="M260" s="1"/>
    </row>
    <row r="261" spans="1:13" ht="26.25" hidden="1" customHeight="1">
      <c r="A261" s="67">
        <v>3</v>
      </c>
      <c r="B261" s="65">
        <v>2</v>
      </c>
      <c r="C261" s="65">
        <v>1</v>
      </c>
      <c r="D261" s="65">
        <v>3</v>
      </c>
      <c r="E261" s="65"/>
      <c r="F261" s="68"/>
      <c r="G261" s="66" t="s">
        <v>139</v>
      </c>
      <c r="H261" s="60">
        <v>227</v>
      </c>
      <c r="I261" s="148">
        <f>I262</f>
        <v>0</v>
      </c>
      <c r="J261" s="153">
        <f>J262</f>
        <v>0</v>
      </c>
      <c r="K261" s="149">
        <f>K262</f>
        <v>0</v>
      </c>
      <c r="L261" s="149">
        <f>L262</f>
        <v>0</v>
      </c>
      <c r="M261" s="1"/>
    </row>
    <row r="262" spans="1:13" ht="29.25" hidden="1" customHeight="1">
      <c r="A262" s="70">
        <v>3</v>
      </c>
      <c r="B262" s="71">
        <v>2</v>
      </c>
      <c r="C262" s="71">
        <v>1</v>
      </c>
      <c r="D262" s="71">
        <v>3</v>
      </c>
      <c r="E262" s="71">
        <v>1</v>
      </c>
      <c r="F262" s="73"/>
      <c r="G262" s="66" t="s">
        <v>139</v>
      </c>
      <c r="H262" s="60">
        <v>228</v>
      </c>
      <c r="I262" s="141">
        <f>I263+I264</f>
        <v>0</v>
      </c>
      <c r="J262" s="141">
        <f>J263+J264</f>
        <v>0</v>
      </c>
      <c r="K262" s="141">
        <f>K263+K264</f>
        <v>0</v>
      </c>
      <c r="L262" s="141">
        <f>L263+L264</f>
        <v>0</v>
      </c>
      <c r="M262" s="1"/>
    </row>
    <row r="263" spans="1:13" ht="30" hidden="1" customHeight="1">
      <c r="A263" s="70">
        <v>3</v>
      </c>
      <c r="B263" s="71">
        <v>2</v>
      </c>
      <c r="C263" s="71">
        <v>1</v>
      </c>
      <c r="D263" s="71">
        <v>3</v>
      </c>
      <c r="E263" s="71">
        <v>1</v>
      </c>
      <c r="F263" s="73">
        <v>1</v>
      </c>
      <c r="G263" s="72" t="s">
        <v>140</v>
      </c>
      <c r="H263" s="60">
        <v>229</v>
      </c>
      <c r="I263" s="147">
        <v>0</v>
      </c>
      <c r="J263" s="147">
        <v>0</v>
      </c>
      <c r="K263" s="147">
        <v>0</v>
      </c>
      <c r="L263" s="147">
        <v>0</v>
      </c>
      <c r="M263" s="1"/>
    </row>
    <row r="264" spans="1:13" ht="27.75" hidden="1" customHeight="1">
      <c r="A264" s="70">
        <v>3</v>
      </c>
      <c r="B264" s="71">
        <v>2</v>
      </c>
      <c r="C264" s="71">
        <v>1</v>
      </c>
      <c r="D264" s="71">
        <v>3</v>
      </c>
      <c r="E264" s="71">
        <v>1</v>
      </c>
      <c r="F264" s="73">
        <v>2</v>
      </c>
      <c r="G264" s="72" t="s">
        <v>141</v>
      </c>
      <c r="H264" s="60">
        <v>230</v>
      </c>
      <c r="I264" s="155">
        <v>0</v>
      </c>
      <c r="J264" s="163">
        <v>0</v>
      </c>
      <c r="K264" s="155">
        <v>0</v>
      </c>
      <c r="L264" s="155">
        <v>0</v>
      </c>
      <c r="M264" s="1"/>
    </row>
    <row r="265" spans="1:13" ht="26.25" hidden="1" customHeight="1">
      <c r="A265" s="70">
        <v>3</v>
      </c>
      <c r="B265" s="71">
        <v>2</v>
      </c>
      <c r="C265" s="71">
        <v>1</v>
      </c>
      <c r="D265" s="71">
        <v>4</v>
      </c>
      <c r="E265" s="71"/>
      <c r="F265" s="73"/>
      <c r="G265" s="72" t="s">
        <v>142</v>
      </c>
      <c r="H265" s="60">
        <v>231</v>
      </c>
      <c r="I265" s="141">
        <f>I266</f>
        <v>0</v>
      </c>
      <c r="J265" s="142">
        <f>J266</f>
        <v>0</v>
      </c>
      <c r="K265" s="141">
        <f>K266</f>
        <v>0</v>
      </c>
      <c r="L265" s="142">
        <f>L266</f>
        <v>0</v>
      </c>
      <c r="M265" s="1"/>
    </row>
    <row r="266" spans="1:13" ht="27.75" hidden="1" customHeight="1">
      <c r="A266" s="67">
        <v>3</v>
      </c>
      <c r="B266" s="65">
        <v>2</v>
      </c>
      <c r="C266" s="65">
        <v>1</v>
      </c>
      <c r="D266" s="65">
        <v>4</v>
      </c>
      <c r="E266" s="65">
        <v>1</v>
      </c>
      <c r="F266" s="68"/>
      <c r="G266" s="66" t="s">
        <v>142</v>
      </c>
      <c r="H266" s="60">
        <v>232</v>
      </c>
      <c r="I266" s="148">
        <f>SUM(I267:I268)</f>
        <v>0</v>
      </c>
      <c r="J266" s="153">
        <f>SUM(J267:J268)</f>
        <v>0</v>
      </c>
      <c r="K266" s="149">
        <f>SUM(K267:K268)</f>
        <v>0</v>
      </c>
      <c r="L266" s="149">
        <f>SUM(L267:L268)</f>
        <v>0</v>
      </c>
      <c r="M266" s="1"/>
    </row>
    <row r="267" spans="1:13" ht="25.5" hidden="1" customHeight="1">
      <c r="A267" s="70">
        <v>3</v>
      </c>
      <c r="B267" s="71">
        <v>2</v>
      </c>
      <c r="C267" s="71">
        <v>1</v>
      </c>
      <c r="D267" s="71">
        <v>4</v>
      </c>
      <c r="E267" s="71">
        <v>1</v>
      </c>
      <c r="F267" s="73">
        <v>1</v>
      </c>
      <c r="G267" s="72" t="s">
        <v>143</v>
      </c>
      <c r="H267" s="60">
        <v>233</v>
      </c>
      <c r="I267" s="147">
        <v>0</v>
      </c>
      <c r="J267" s="147">
        <v>0</v>
      </c>
      <c r="K267" s="147">
        <v>0</v>
      </c>
      <c r="L267" s="147">
        <v>0</v>
      </c>
      <c r="M267" s="1"/>
    </row>
    <row r="268" spans="1:13" ht="27.75" hidden="1" customHeight="1">
      <c r="A268" s="70">
        <v>3</v>
      </c>
      <c r="B268" s="71">
        <v>2</v>
      </c>
      <c r="C268" s="71">
        <v>1</v>
      </c>
      <c r="D268" s="71">
        <v>4</v>
      </c>
      <c r="E268" s="71">
        <v>1</v>
      </c>
      <c r="F268" s="73">
        <v>2</v>
      </c>
      <c r="G268" s="72" t="s">
        <v>144</v>
      </c>
      <c r="H268" s="60">
        <v>234</v>
      </c>
      <c r="I268" s="147">
        <v>0</v>
      </c>
      <c r="J268" s="147">
        <v>0</v>
      </c>
      <c r="K268" s="147">
        <v>0</v>
      </c>
      <c r="L268" s="147">
        <v>0</v>
      </c>
      <c r="M268" s="1"/>
    </row>
    <row r="269" spans="1:13" hidden="1">
      <c r="A269" s="70">
        <v>3</v>
      </c>
      <c r="B269" s="71">
        <v>2</v>
      </c>
      <c r="C269" s="71">
        <v>1</v>
      </c>
      <c r="D269" s="71">
        <v>5</v>
      </c>
      <c r="E269" s="71"/>
      <c r="F269" s="73"/>
      <c r="G269" s="72" t="s">
        <v>145</v>
      </c>
      <c r="H269" s="60">
        <v>235</v>
      </c>
      <c r="I269" s="141">
        <f t="shared" ref="I269:L270" si="23">I270</f>
        <v>0</v>
      </c>
      <c r="J269" s="152">
        <f t="shared" si="23"/>
        <v>0</v>
      </c>
      <c r="K269" s="142">
        <f t="shared" si="23"/>
        <v>0</v>
      </c>
      <c r="L269" s="142">
        <f t="shared" si="23"/>
        <v>0</v>
      </c>
    </row>
    <row r="270" spans="1:13" ht="29.25" hidden="1" customHeight="1">
      <c r="A270" s="70">
        <v>3</v>
      </c>
      <c r="B270" s="71">
        <v>2</v>
      </c>
      <c r="C270" s="71">
        <v>1</v>
      </c>
      <c r="D270" s="71">
        <v>5</v>
      </c>
      <c r="E270" s="71">
        <v>1</v>
      </c>
      <c r="F270" s="73"/>
      <c r="G270" s="72" t="s">
        <v>145</v>
      </c>
      <c r="H270" s="60">
        <v>236</v>
      </c>
      <c r="I270" s="142">
        <f t="shared" si="23"/>
        <v>0</v>
      </c>
      <c r="J270" s="152">
        <f t="shared" si="23"/>
        <v>0</v>
      </c>
      <c r="K270" s="142">
        <f t="shared" si="23"/>
        <v>0</v>
      </c>
      <c r="L270" s="142">
        <f t="shared" si="23"/>
        <v>0</v>
      </c>
      <c r="M270" s="1"/>
    </row>
    <row r="271" spans="1:13" hidden="1">
      <c r="A271" s="86">
        <v>3</v>
      </c>
      <c r="B271" s="87">
        <v>2</v>
      </c>
      <c r="C271" s="87">
        <v>1</v>
      </c>
      <c r="D271" s="87">
        <v>5</v>
      </c>
      <c r="E271" s="87">
        <v>1</v>
      </c>
      <c r="F271" s="88">
        <v>1</v>
      </c>
      <c r="G271" s="72" t="s">
        <v>145</v>
      </c>
      <c r="H271" s="60">
        <v>237</v>
      </c>
      <c r="I271" s="155">
        <v>0</v>
      </c>
      <c r="J271" s="155">
        <v>0</v>
      </c>
      <c r="K271" s="155">
        <v>0</v>
      </c>
      <c r="L271" s="155">
        <v>0</v>
      </c>
    </row>
    <row r="272" spans="1:13" hidden="1">
      <c r="A272" s="70">
        <v>3</v>
      </c>
      <c r="B272" s="71">
        <v>2</v>
      </c>
      <c r="C272" s="71">
        <v>1</v>
      </c>
      <c r="D272" s="71">
        <v>6</v>
      </c>
      <c r="E272" s="71"/>
      <c r="F272" s="73"/>
      <c r="G272" s="72" t="s">
        <v>146</v>
      </c>
      <c r="H272" s="60">
        <v>238</v>
      </c>
      <c r="I272" s="141">
        <f t="shared" ref="I272:L273" si="24">I273</f>
        <v>0</v>
      </c>
      <c r="J272" s="152">
        <f t="shared" si="24"/>
        <v>0</v>
      </c>
      <c r="K272" s="142">
        <f t="shared" si="24"/>
        <v>0</v>
      </c>
      <c r="L272" s="142">
        <f t="shared" si="24"/>
        <v>0</v>
      </c>
    </row>
    <row r="273" spans="1:13" hidden="1">
      <c r="A273" s="70">
        <v>3</v>
      </c>
      <c r="B273" s="70">
        <v>2</v>
      </c>
      <c r="C273" s="71">
        <v>1</v>
      </c>
      <c r="D273" s="71">
        <v>6</v>
      </c>
      <c r="E273" s="71">
        <v>1</v>
      </c>
      <c r="F273" s="73"/>
      <c r="G273" s="72" t="s">
        <v>146</v>
      </c>
      <c r="H273" s="60">
        <v>239</v>
      </c>
      <c r="I273" s="141">
        <f t="shared" si="24"/>
        <v>0</v>
      </c>
      <c r="J273" s="152">
        <f t="shared" si="24"/>
        <v>0</v>
      </c>
      <c r="K273" s="142">
        <f t="shared" si="24"/>
        <v>0</v>
      </c>
      <c r="L273" s="142">
        <f t="shared" si="24"/>
        <v>0</v>
      </c>
    </row>
    <row r="274" spans="1:13" ht="24" hidden="1" customHeight="1">
      <c r="A274" s="67">
        <v>3</v>
      </c>
      <c r="B274" s="67">
        <v>2</v>
      </c>
      <c r="C274" s="71">
        <v>1</v>
      </c>
      <c r="D274" s="71">
        <v>6</v>
      </c>
      <c r="E274" s="71">
        <v>1</v>
      </c>
      <c r="F274" s="73">
        <v>1</v>
      </c>
      <c r="G274" s="72" t="s">
        <v>146</v>
      </c>
      <c r="H274" s="60">
        <v>240</v>
      </c>
      <c r="I274" s="155">
        <v>0</v>
      </c>
      <c r="J274" s="155">
        <v>0</v>
      </c>
      <c r="K274" s="155">
        <v>0</v>
      </c>
      <c r="L274" s="155">
        <v>0</v>
      </c>
      <c r="M274" s="1"/>
    </row>
    <row r="275" spans="1:13" ht="27.75" hidden="1" customHeight="1">
      <c r="A275" s="70">
        <v>3</v>
      </c>
      <c r="B275" s="70">
        <v>2</v>
      </c>
      <c r="C275" s="71">
        <v>1</v>
      </c>
      <c r="D275" s="71">
        <v>7</v>
      </c>
      <c r="E275" s="71"/>
      <c r="F275" s="73"/>
      <c r="G275" s="72" t="s">
        <v>147</v>
      </c>
      <c r="H275" s="60">
        <v>241</v>
      </c>
      <c r="I275" s="141">
        <f>I276</f>
        <v>0</v>
      </c>
      <c r="J275" s="152">
        <f>J276</f>
        <v>0</v>
      </c>
      <c r="K275" s="142">
        <f>K276</f>
        <v>0</v>
      </c>
      <c r="L275" s="142">
        <f>L276</f>
        <v>0</v>
      </c>
      <c r="M275" s="1"/>
    </row>
    <row r="276" spans="1:13" hidden="1">
      <c r="A276" s="70">
        <v>3</v>
      </c>
      <c r="B276" s="71">
        <v>2</v>
      </c>
      <c r="C276" s="71">
        <v>1</v>
      </c>
      <c r="D276" s="71">
        <v>7</v>
      </c>
      <c r="E276" s="71">
        <v>1</v>
      </c>
      <c r="F276" s="73"/>
      <c r="G276" s="72" t="s">
        <v>147</v>
      </c>
      <c r="H276" s="60">
        <v>242</v>
      </c>
      <c r="I276" s="141">
        <f>I277+I278</f>
        <v>0</v>
      </c>
      <c r="J276" s="141">
        <f>J277+J278</f>
        <v>0</v>
      </c>
      <c r="K276" s="141">
        <f>K277+K278</f>
        <v>0</v>
      </c>
      <c r="L276" s="141">
        <f>L277+L278</f>
        <v>0</v>
      </c>
    </row>
    <row r="277" spans="1:13" ht="27" hidden="1" customHeight="1">
      <c r="A277" s="70">
        <v>3</v>
      </c>
      <c r="B277" s="71">
        <v>2</v>
      </c>
      <c r="C277" s="71">
        <v>1</v>
      </c>
      <c r="D277" s="71">
        <v>7</v>
      </c>
      <c r="E277" s="71">
        <v>1</v>
      </c>
      <c r="F277" s="73">
        <v>1</v>
      </c>
      <c r="G277" s="72" t="s">
        <v>148</v>
      </c>
      <c r="H277" s="60">
        <v>243</v>
      </c>
      <c r="I277" s="146">
        <v>0</v>
      </c>
      <c r="J277" s="147">
        <v>0</v>
      </c>
      <c r="K277" s="147">
        <v>0</v>
      </c>
      <c r="L277" s="147">
        <v>0</v>
      </c>
      <c r="M277" s="1"/>
    </row>
    <row r="278" spans="1:13" ht="24.75" hidden="1" customHeight="1">
      <c r="A278" s="70">
        <v>3</v>
      </c>
      <c r="B278" s="71">
        <v>2</v>
      </c>
      <c r="C278" s="71">
        <v>1</v>
      </c>
      <c r="D278" s="71">
        <v>7</v>
      </c>
      <c r="E278" s="71">
        <v>1</v>
      </c>
      <c r="F278" s="73">
        <v>2</v>
      </c>
      <c r="G278" s="72" t="s">
        <v>149</v>
      </c>
      <c r="H278" s="60">
        <v>244</v>
      </c>
      <c r="I278" s="147">
        <v>0</v>
      </c>
      <c r="J278" s="147">
        <v>0</v>
      </c>
      <c r="K278" s="147">
        <v>0</v>
      </c>
      <c r="L278" s="147">
        <v>0</v>
      </c>
      <c r="M278" s="1"/>
    </row>
    <row r="279" spans="1:13" ht="38.25" hidden="1" customHeight="1">
      <c r="A279" s="70">
        <v>3</v>
      </c>
      <c r="B279" s="71">
        <v>2</v>
      </c>
      <c r="C279" s="71">
        <v>2</v>
      </c>
      <c r="D279" s="123"/>
      <c r="E279" s="123"/>
      <c r="F279" s="124"/>
      <c r="G279" s="72" t="s">
        <v>150</v>
      </c>
      <c r="H279" s="60">
        <v>245</v>
      </c>
      <c r="I279" s="141">
        <f>SUM(I280+I289+I293+I297+I301+I304+I307)</f>
        <v>0</v>
      </c>
      <c r="J279" s="152">
        <f>SUM(J280+J289+J293+J297+J301+J304+J307)</f>
        <v>0</v>
      </c>
      <c r="K279" s="142">
        <f>SUM(K280+K289+K293+K297+K301+K304+K307)</f>
        <v>0</v>
      </c>
      <c r="L279" s="142">
        <f>SUM(L280+L289+L293+L297+L301+L304+L307)</f>
        <v>0</v>
      </c>
      <c r="M279" s="1"/>
    </row>
    <row r="280" spans="1:13" hidden="1">
      <c r="A280" s="70">
        <v>3</v>
      </c>
      <c r="B280" s="71">
        <v>2</v>
      </c>
      <c r="C280" s="71">
        <v>2</v>
      </c>
      <c r="D280" s="71">
        <v>1</v>
      </c>
      <c r="E280" s="71"/>
      <c r="F280" s="73"/>
      <c r="G280" s="72" t="s">
        <v>151</v>
      </c>
      <c r="H280" s="60">
        <v>246</v>
      </c>
      <c r="I280" s="141">
        <f>I281+I283+I286</f>
        <v>0</v>
      </c>
      <c r="J280" s="141">
        <f>J281+J283+J286</f>
        <v>0</v>
      </c>
      <c r="K280" s="141">
        <f>K281+K283+K286</f>
        <v>0</v>
      </c>
      <c r="L280" s="141">
        <f>L281+L283+L286</f>
        <v>0</v>
      </c>
    </row>
    <row r="281" spans="1:13" hidden="1">
      <c r="A281" s="75">
        <v>3</v>
      </c>
      <c r="B281" s="70">
        <v>2</v>
      </c>
      <c r="C281" s="71">
        <v>2</v>
      </c>
      <c r="D281" s="71">
        <v>1</v>
      </c>
      <c r="E281" s="71">
        <v>1</v>
      </c>
      <c r="F281" s="73"/>
      <c r="G281" s="72" t="s">
        <v>129</v>
      </c>
      <c r="H281" s="60">
        <v>247</v>
      </c>
      <c r="I281" s="141">
        <f>SUM(I282)</f>
        <v>0</v>
      </c>
      <c r="J281" s="141">
        <f>SUM(J282)</f>
        <v>0</v>
      </c>
      <c r="K281" s="141">
        <f>SUM(K282)</f>
        <v>0</v>
      </c>
      <c r="L281" s="141">
        <f>SUM(L282)</f>
        <v>0</v>
      </c>
    </row>
    <row r="282" spans="1:13" hidden="1">
      <c r="A282" s="75">
        <v>3</v>
      </c>
      <c r="B282" s="70">
        <v>2</v>
      </c>
      <c r="C282" s="71">
        <v>2</v>
      </c>
      <c r="D282" s="71">
        <v>1</v>
      </c>
      <c r="E282" s="71">
        <v>1</v>
      </c>
      <c r="F282" s="73">
        <v>1</v>
      </c>
      <c r="G282" s="72" t="s">
        <v>129</v>
      </c>
      <c r="H282" s="60">
        <v>248</v>
      </c>
      <c r="I282" s="147">
        <v>0</v>
      </c>
      <c r="J282" s="147">
        <v>0</v>
      </c>
      <c r="K282" s="147">
        <v>0</v>
      </c>
      <c r="L282" s="147">
        <v>0</v>
      </c>
    </row>
    <row r="283" spans="1:13" ht="24" hidden="1" customHeight="1">
      <c r="A283" s="75">
        <v>3</v>
      </c>
      <c r="B283" s="70">
        <v>2</v>
      </c>
      <c r="C283" s="71">
        <v>2</v>
      </c>
      <c r="D283" s="71">
        <v>1</v>
      </c>
      <c r="E283" s="71">
        <v>2</v>
      </c>
      <c r="F283" s="73"/>
      <c r="G283" s="72" t="s">
        <v>152</v>
      </c>
      <c r="H283" s="60">
        <v>249</v>
      </c>
      <c r="I283" s="141">
        <f>SUM(I284:I285)</f>
        <v>0</v>
      </c>
      <c r="J283" s="141">
        <f>SUM(J284:J285)</f>
        <v>0</v>
      </c>
      <c r="K283" s="141">
        <f>SUM(K284:K285)</f>
        <v>0</v>
      </c>
      <c r="L283" s="141">
        <f>SUM(L284:L285)</f>
        <v>0</v>
      </c>
      <c r="M283" s="1"/>
    </row>
    <row r="284" spans="1:13" ht="24" hidden="1" customHeight="1">
      <c r="A284" s="75">
        <v>3</v>
      </c>
      <c r="B284" s="70">
        <v>2</v>
      </c>
      <c r="C284" s="71">
        <v>2</v>
      </c>
      <c r="D284" s="71">
        <v>1</v>
      </c>
      <c r="E284" s="71">
        <v>2</v>
      </c>
      <c r="F284" s="73">
        <v>1</v>
      </c>
      <c r="G284" s="72" t="s">
        <v>131</v>
      </c>
      <c r="H284" s="60">
        <v>250</v>
      </c>
      <c r="I284" s="147">
        <v>0</v>
      </c>
      <c r="J284" s="146">
        <v>0</v>
      </c>
      <c r="K284" s="147">
        <v>0</v>
      </c>
      <c r="L284" s="147">
        <v>0</v>
      </c>
      <c r="M284" s="1"/>
    </row>
    <row r="285" spans="1:13" ht="32.25" hidden="1" customHeight="1">
      <c r="A285" s="75">
        <v>3</v>
      </c>
      <c r="B285" s="70">
        <v>2</v>
      </c>
      <c r="C285" s="71">
        <v>2</v>
      </c>
      <c r="D285" s="71">
        <v>1</v>
      </c>
      <c r="E285" s="71">
        <v>2</v>
      </c>
      <c r="F285" s="73">
        <v>2</v>
      </c>
      <c r="G285" s="72" t="s">
        <v>132</v>
      </c>
      <c r="H285" s="60">
        <v>251</v>
      </c>
      <c r="I285" s="147">
        <v>0</v>
      </c>
      <c r="J285" s="146">
        <v>0</v>
      </c>
      <c r="K285" s="147">
        <v>0</v>
      </c>
      <c r="L285" s="147">
        <v>0</v>
      </c>
      <c r="M285" s="1"/>
    </row>
    <row r="286" spans="1:13" ht="27" hidden="1" customHeight="1">
      <c r="A286" s="75">
        <v>3</v>
      </c>
      <c r="B286" s="70">
        <v>2</v>
      </c>
      <c r="C286" s="71">
        <v>2</v>
      </c>
      <c r="D286" s="71">
        <v>1</v>
      </c>
      <c r="E286" s="71">
        <v>3</v>
      </c>
      <c r="F286" s="73"/>
      <c r="G286" s="72" t="s">
        <v>133</v>
      </c>
      <c r="H286" s="60">
        <v>252</v>
      </c>
      <c r="I286" s="141">
        <f>SUM(I287:I288)</f>
        <v>0</v>
      </c>
      <c r="J286" s="141">
        <f>SUM(J287:J288)</f>
        <v>0</v>
      </c>
      <c r="K286" s="141">
        <f>SUM(K287:K288)</f>
        <v>0</v>
      </c>
      <c r="L286" s="141">
        <f>SUM(L287:L288)</f>
        <v>0</v>
      </c>
      <c r="M286" s="1"/>
    </row>
    <row r="287" spans="1:13" ht="27.75" hidden="1" customHeight="1">
      <c r="A287" s="75">
        <v>3</v>
      </c>
      <c r="B287" s="70">
        <v>2</v>
      </c>
      <c r="C287" s="71">
        <v>2</v>
      </c>
      <c r="D287" s="71">
        <v>1</v>
      </c>
      <c r="E287" s="71">
        <v>3</v>
      </c>
      <c r="F287" s="73">
        <v>1</v>
      </c>
      <c r="G287" s="72" t="s">
        <v>134</v>
      </c>
      <c r="H287" s="60">
        <v>253</v>
      </c>
      <c r="I287" s="147">
        <v>0</v>
      </c>
      <c r="J287" s="146">
        <v>0</v>
      </c>
      <c r="K287" s="147">
        <v>0</v>
      </c>
      <c r="L287" s="147">
        <v>0</v>
      </c>
      <c r="M287" s="1"/>
    </row>
    <row r="288" spans="1:13" ht="27" hidden="1" customHeight="1">
      <c r="A288" s="75">
        <v>3</v>
      </c>
      <c r="B288" s="70">
        <v>2</v>
      </c>
      <c r="C288" s="71">
        <v>2</v>
      </c>
      <c r="D288" s="71">
        <v>1</v>
      </c>
      <c r="E288" s="71">
        <v>3</v>
      </c>
      <c r="F288" s="73">
        <v>2</v>
      </c>
      <c r="G288" s="72" t="s">
        <v>153</v>
      </c>
      <c r="H288" s="60">
        <v>254</v>
      </c>
      <c r="I288" s="147">
        <v>0</v>
      </c>
      <c r="J288" s="146">
        <v>0</v>
      </c>
      <c r="K288" s="147">
        <v>0</v>
      </c>
      <c r="L288" s="147">
        <v>0</v>
      </c>
      <c r="M288" s="1"/>
    </row>
    <row r="289" spans="1:13" ht="25.5" hidden="1" customHeight="1">
      <c r="A289" s="75">
        <v>3</v>
      </c>
      <c r="B289" s="70">
        <v>2</v>
      </c>
      <c r="C289" s="71">
        <v>2</v>
      </c>
      <c r="D289" s="71">
        <v>2</v>
      </c>
      <c r="E289" s="71"/>
      <c r="F289" s="73"/>
      <c r="G289" s="72" t="s">
        <v>154</v>
      </c>
      <c r="H289" s="60">
        <v>255</v>
      </c>
      <c r="I289" s="141">
        <f>I290</f>
        <v>0</v>
      </c>
      <c r="J289" s="142">
        <f>J290</f>
        <v>0</v>
      </c>
      <c r="K289" s="141">
        <f>K290</f>
        <v>0</v>
      </c>
      <c r="L289" s="142">
        <f>L290</f>
        <v>0</v>
      </c>
      <c r="M289" s="1"/>
    </row>
    <row r="290" spans="1:13" ht="32.25" hidden="1" customHeight="1">
      <c r="A290" s="70">
        <v>3</v>
      </c>
      <c r="B290" s="71">
        <v>2</v>
      </c>
      <c r="C290" s="65">
        <v>2</v>
      </c>
      <c r="D290" s="65">
        <v>2</v>
      </c>
      <c r="E290" s="65">
        <v>1</v>
      </c>
      <c r="F290" s="68"/>
      <c r="G290" s="72" t="s">
        <v>154</v>
      </c>
      <c r="H290" s="60">
        <v>256</v>
      </c>
      <c r="I290" s="148">
        <f>SUM(I291:I292)</f>
        <v>0</v>
      </c>
      <c r="J290" s="153">
        <f>SUM(J291:J292)</f>
        <v>0</v>
      </c>
      <c r="K290" s="149">
        <f>SUM(K291:K292)</f>
        <v>0</v>
      </c>
      <c r="L290" s="149">
        <f>SUM(L291:L292)</f>
        <v>0</v>
      </c>
      <c r="M290" s="1"/>
    </row>
    <row r="291" spans="1:13" ht="25.5" hidden="1" customHeight="1">
      <c r="A291" s="70">
        <v>3</v>
      </c>
      <c r="B291" s="71">
        <v>2</v>
      </c>
      <c r="C291" s="71">
        <v>2</v>
      </c>
      <c r="D291" s="71">
        <v>2</v>
      </c>
      <c r="E291" s="71">
        <v>1</v>
      </c>
      <c r="F291" s="73">
        <v>1</v>
      </c>
      <c r="G291" s="72" t="s">
        <v>155</v>
      </c>
      <c r="H291" s="60">
        <v>257</v>
      </c>
      <c r="I291" s="147">
        <v>0</v>
      </c>
      <c r="J291" s="147">
        <v>0</v>
      </c>
      <c r="K291" s="147">
        <v>0</v>
      </c>
      <c r="L291" s="147">
        <v>0</v>
      </c>
      <c r="M291" s="1"/>
    </row>
    <row r="292" spans="1:13" ht="25.5" hidden="1" customHeight="1">
      <c r="A292" s="70">
        <v>3</v>
      </c>
      <c r="B292" s="71">
        <v>2</v>
      </c>
      <c r="C292" s="71">
        <v>2</v>
      </c>
      <c r="D292" s="71">
        <v>2</v>
      </c>
      <c r="E292" s="71">
        <v>1</v>
      </c>
      <c r="F292" s="73">
        <v>2</v>
      </c>
      <c r="G292" s="75" t="s">
        <v>156</v>
      </c>
      <c r="H292" s="60">
        <v>258</v>
      </c>
      <c r="I292" s="147">
        <v>0</v>
      </c>
      <c r="J292" s="147">
        <v>0</v>
      </c>
      <c r="K292" s="147">
        <v>0</v>
      </c>
      <c r="L292" s="147">
        <v>0</v>
      </c>
      <c r="M292" s="1"/>
    </row>
    <row r="293" spans="1:13" ht="25.5" hidden="1" customHeight="1">
      <c r="A293" s="70">
        <v>3</v>
      </c>
      <c r="B293" s="71">
        <v>2</v>
      </c>
      <c r="C293" s="71">
        <v>2</v>
      </c>
      <c r="D293" s="71">
        <v>3</v>
      </c>
      <c r="E293" s="71"/>
      <c r="F293" s="73"/>
      <c r="G293" s="72" t="s">
        <v>157</v>
      </c>
      <c r="H293" s="60">
        <v>259</v>
      </c>
      <c r="I293" s="141">
        <f>I294</f>
        <v>0</v>
      </c>
      <c r="J293" s="152">
        <f>J294</f>
        <v>0</v>
      </c>
      <c r="K293" s="142">
        <f>K294</f>
        <v>0</v>
      </c>
      <c r="L293" s="142">
        <f>L294</f>
        <v>0</v>
      </c>
      <c r="M293" s="1"/>
    </row>
    <row r="294" spans="1:13" ht="30" hidden="1" customHeight="1">
      <c r="A294" s="67">
        <v>3</v>
      </c>
      <c r="B294" s="71">
        <v>2</v>
      </c>
      <c r="C294" s="71">
        <v>2</v>
      </c>
      <c r="D294" s="71">
        <v>3</v>
      </c>
      <c r="E294" s="71">
        <v>1</v>
      </c>
      <c r="F294" s="73"/>
      <c r="G294" s="72" t="s">
        <v>157</v>
      </c>
      <c r="H294" s="60">
        <v>260</v>
      </c>
      <c r="I294" s="141">
        <f>I295+I296</f>
        <v>0</v>
      </c>
      <c r="J294" s="141">
        <f>J295+J296</f>
        <v>0</v>
      </c>
      <c r="K294" s="141">
        <f>K295+K296</f>
        <v>0</v>
      </c>
      <c r="L294" s="141">
        <f>L295+L296</f>
        <v>0</v>
      </c>
      <c r="M294" s="1"/>
    </row>
    <row r="295" spans="1:13" ht="31.5" hidden="1" customHeight="1">
      <c r="A295" s="67">
        <v>3</v>
      </c>
      <c r="B295" s="71">
        <v>2</v>
      </c>
      <c r="C295" s="71">
        <v>2</v>
      </c>
      <c r="D295" s="71">
        <v>3</v>
      </c>
      <c r="E295" s="71">
        <v>1</v>
      </c>
      <c r="F295" s="73">
        <v>1</v>
      </c>
      <c r="G295" s="72" t="s">
        <v>158</v>
      </c>
      <c r="H295" s="60">
        <v>261</v>
      </c>
      <c r="I295" s="147">
        <v>0</v>
      </c>
      <c r="J295" s="147">
        <v>0</v>
      </c>
      <c r="K295" s="147">
        <v>0</v>
      </c>
      <c r="L295" s="147">
        <v>0</v>
      </c>
      <c r="M295" s="1"/>
    </row>
    <row r="296" spans="1:13" ht="25.5" hidden="1" customHeight="1">
      <c r="A296" s="67">
        <v>3</v>
      </c>
      <c r="B296" s="71">
        <v>2</v>
      </c>
      <c r="C296" s="71">
        <v>2</v>
      </c>
      <c r="D296" s="71">
        <v>3</v>
      </c>
      <c r="E296" s="71">
        <v>1</v>
      </c>
      <c r="F296" s="73">
        <v>2</v>
      </c>
      <c r="G296" s="72" t="s">
        <v>159</v>
      </c>
      <c r="H296" s="60">
        <v>262</v>
      </c>
      <c r="I296" s="147">
        <v>0</v>
      </c>
      <c r="J296" s="147">
        <v>0</v>
      </c>
      <c r="K296" s="147">
        <v>0</v>
      </c>
      <c r="L296" s="147">
        <v>0</v>
      </c>
      <c r="M296" s="1"/>
    </row>
    <row r="297" spans="1:13" ht="27" hidden="1" customHeight="1">
      <c r="A297" s="70">
        <v>3</v>
      </c>
      <c r="B297" s="71">
        <v>2</v>
      </c>
      <c r="C297" s="71">
        <v>2</v>
      </c>
      <c r="D297" s="71">
        <v>4</v>
      </c>
      <c r="E297" s="71"/>
      <c r="F297" s="73"/>
      <c r="G297" s="72" t="s">
        <v>160</v>
      </c>
      <c r="H297" s="60">
        <v>263</v>
      </c>
      <c r="I297" s="141">
        <f>I298</f>
        <v>0</v>
      </c>
      <c r="J297" s="152">
        <f>J298</f>
        <v>0</v>
      </c>
      <c r="K297" s="142">
        <f>K298</f>
        <v>0</v>
      </c>
      <c r="L297" s="142">
        <f>L298</f>
        <v>0</v>
      </c>
      <c r="M297" s="1"/>
    </row>
    <row r="298" spans="1:13" hidden="1">
      <c r="A298" s="70">
        <v>3</v>
      </c>
      <c r="B298" s="71">
        <v>2</v>
      </c>
      <c r="C298" s="71">
        <v>2</v>
      </c>
      <c r="D298" s="71">
        <v>4</v>
      </c>
      <c r="E298" s="71">
        <v>1</v>
      </c>
      <c r="F298" s="73"/>
      <c r="G298" s="72" t="s">
        <v>160</v>
      </c>
      <c r="H298" s="60">
        <v>264</v>
      </c>
      <c r="I298" s="141">
        <f>SUM(I299:I300)</f>
        <v>0</v>
      </c>
      <c r="J298" s="152">
        <f>SUM(J299:J300)</f>
        <v>0</v>
      </c>
      <c r="K298" s="142">
        <f>SUM(K299:K300)</f>
        <v>0</v>
      </c>
      <c r="L298" s="142">
        <f>SUM(L299:L300)</f>
        <v>0</v>
      </c>
    </row>
    <row r="299" spans="1:13" ht="30.75" hidden="1" customHeight="1">
      <c r="A299" s="70">
        <v>3</v>
      </c>
      <c r="B299" s="71">
        <v>2</v>
      </c>
      <c r="C299" s="71">
        <v>2</v>
      </c>
      <c r="D299" s="71">
        <v>4</v>
      </c>
      <c r="E299" s="71">
        <v>1</v>
      </c>
      <c r="F299" s="73">
        <v>1</v>
      </c>
      <c r="G299" s="72" t="s">
        <v>161</v>
      </c>
      <c r="H299" s="60">
        <v>265</v>
      </c>
      <c r="I299" s="147">
        <v>0</v>
      </c>
      <c r="J299" s="147">
        <v>0</v>
      </c>
      <c r="K299" s="147">
        <v>0</v>
      </c>
      <c r="L299" s="147">
        <v>0</v>
      </c>
      <c r="M299" s="1"/>
    </row>
    <row r="300" spans="1:13" ht="27.75" hidden="1" customHeight="1">
      <c r="A300" s="67">
        <v>3</v>
      </c>
      <c r="B300" s="65">
        <v>2</v>
      </c>
      <c r="C300" s="65">
        <v>2</v>
      </c>
      <c r="D300" s="65">
        <v>4</v>
      </c>
      <c r="E300" s="65">
        <v>1</v>
      </c>
      <c r="F300" s="68">
        <v>2</v>
      </c>
      <c r="G300" s="75" t="s">
        <v>162</v>
      </c>
      <c r="H300" s="60">
        <v>266</v>
      </c>
      <c r="I300" s="147">
        <v>0</v>
      </c>
      <c r="J300" s="147">
        <v>0</v>
      </c>
      <c r="K300" s="147">
        <v>0</v>
      </c>
      <c r="L300" s="147">
        <v>0</v>
      </c>
      <c r="M300" s="1"/>
    </row>
    <row r="301" spans="1:13" ht="28.5" hidden="1" customHeight="1">
      <c r="A301" s="70">
        <v>3</v>
      </c>
      <c r="B301" s="71">
        <v>2</v>
      </c>
      <c r="C301" s="71">
        <v>2</v>
      </c>
      <c r="D301" s="71">
        <v>5</v>
      </c>
      <c r="E301" s="71"/>
      <c r="F301" s="73"/>
      <c r="G301" s="72" t="s">
        <v>163</v>
      </c>
      <c r="H301" s="60">
        <v>267</v>
      </c>
      <c r="I301" s="141">
        <f t="shared" ref="I301:L302" si="25">I302</f>
        <v>0</v>
      </c>
      <c r="J301" s="152">
        <f t="shared" si="25"/>
        <v>0</v>
      </c>
      <c r="K301" s="142">
        <f t="shared" si="25"/>
        <v>0</v>
      </c>
      <c r="L301" s="142">
        <f t="shared" si="25"/>
        <v>0</v>
      </c>
      <c r="M301" s="1"/>
    </row>
    <row r="302" spans="1:13" ht="26.25" hidden="1" customHeight="1">
      <c r="A302" s="70">
        <v>3</v>
      </c>
      <c r="B302" s="71">
        <v>2</v>
      </c>
      <c r="C302" s="71">
        <v>2</v>
      </c>
      <c r="D302" s="71">
        <v>5</v>
      </c>
      <c r="E302" s="71">
        <v>1</v>
      </c>
      <c r="F302" s="73"/>
      <c r="G302" s="72" t="s">
        <v>163</v>
      </c>
      <c r="H302" s="60">
        <v>268</v>
      </c>
      <c r="I302" s="141">
        <f t="shared" si="25"/>
        <v>0</v>
      </c>
      <c r="J302" s="152">
        <f t="shared" si="25"/>
        <v>0</v>
      </c>
      <c r="K302" s="142">
        <f t="shared" si="25"/>
        <v>0</v>
      </c>
      <c r="L302" s="142">
        <f t="shared" si="25"/>
        <v>0</v>
      </c>
      <c r="M302" s="1"/>
    </row>
    <row r="303" spans="1:13" ht="26.25" hidden="1" customHeight="1">
      <c r="A303" s="70">
        <v>3</v>
      </c>
      <c r="B303" s="71">
        <v>2</v>
      </c>
      <c r="C303" s="71">
        <v>2</v>
      </c>
      <c r="D303" s="71">
        <v>5</v>
      </c>
      <c r="E303" s="71">
        <v>1</v>
      </c>
      <c r="F303" s="73">
        <v>1</v>
      </c>
      <c r="G303" s="72" t="s">
        <v>163</v>
      </c>
      <c r="H303" s="60">
        <v>269</v>
      </c>
      <c r="I303" s="147">
        <v>0</v>
      </c>
      <c r="J303" s="147">
        <v>0</v>
      </c>
      <c r="K303" s="147">
        <v>0</v>
      </c>
      <c r="L303" s="147">
        <v>0</v>
      </c>
      <c r="M303" s="1"/>
    </row>
    <row r="304" spans="1:13" ht="26.25" hidden="1" customHeight="1">
      <c r="A304" s="70">
        <v>3</v>
      </c>
      <c r="B304" s="71">
        <v>2</v>
      </c>
      <c r="C304" s="71">
        <v>2</v>
      </c>
      <c r="D304" s="71">
        <v>6</v>
      </c>
      <c r="E304" s="71"/>
      <c r="F304" s="73"/>
      <c r="G304" s="72" t="s">
        <v>146</v>
      </c>
      <c r="H304" s="60">
        <v>270</v>
      </c>
      <c r="I304" s="141">
        <f t="shared" ref="I304:L305" si="26">I305</f>
        <v>0</v>
      </c>
      <c r="J304" s="168">
        <f t="shared" si="26"/>
        <v>0</v>
      </c>
      <c r="K304" s="142">
        <f t="shared" si="26"/>
        <v>0</v>
      </c>
      <c r="L304" s="142">
        <f t="shared" si="26"/>
        <v>0</v>
      </c>
      <c r="M304" s="1"/>
    </row>
    <row r="305" spans="1:13" ht="30" hidden="1" customHeight="1">
      <c r="A305" s="70">
        <v>3</v>
      </c>
      <c r="B305" s="71">
        <v>2</v>
      </c>
      <c r="C305" s="71">
        <v>2</v>
      </c>
      <c r="D305" s="71">
        <v>6</v>
      </c>
      <c r="E305" s="71">
        <v>1</v>
      </c>
      <c r="F305" s="73"/>
      <c r="G305" s="72" t="s">
        <v>146</v>
      </c>
      <c r="H305" s="60">
        <v>271</v>
      </c>
      <c r="I305" s="141">
        <f t="shared" si="26"/>
        <v>0</v>
      </c>
      <c r="J305" s="168">
        <f t="shared" si="26"/>
        <v>0</v>
      </c>
      <c r="K305" s="142">
        <f t="shared" si="26"/>
        <v>0</v>
      </c>
      <c r="L305" s="142">
        <f t="shared" si="26"/>
        <v>0</v>
      </c>
      <c r="M305" s="1"/>
    </row>
    <row r="306" spans="1:13" ht="24.75" hidden="1" customHeight="1">
      <c r="A306" s="70">
        <v>3</v>
      </c>
      <c r="B306" s="87">
        <v>2</v>
      </c>
      <c r="C306" s="87">
        <v>2</v>
      </c>
      <c r="D306" s="71">
        <v>6</v>
      </c>
      <c r="E306" s="87">
        <v>1</v>
      </c>
      <c r="F306" s="88">
        <v>1</v>
      </c>
      <c r="G306" s="89" t="s">
        <v>146</v>
      </c>
      <c r="H306" s="60">
        <v>272</v>
      </c>
      <c r="I306" s="147">
        <v>0</v>
      </c>
      <c r="J306" s="147">
        <v>0</v>
      </c>
      <c r="K306" s="147">
        <v>0</v>
      </c>
      <c r="L306" s="147">
        <v>0</v>
      </c>
      <c r="M306" s="1"/>
    </row>
    <row r="307" spans="1:13" ht="29.25" hidden="1" customHeight="1">
      <c r="A307" s="75">
        <v>3</v>
      </c>
      <c r="B307" s="70">
        <v>2</v>
      </c>
      <c r="C307" s="71">
        <v>2</v>
      </c>
      <c r="D307" s="71">
        <v>7</v>
      </c>
      <c r="E307" s="71"/>
      <c r="F307" s="73"/>
      <c r="G307" s="72" t="s">
        <v>147</v>
      </c>
      <c r="H307" s="60">
        <v>273</v>
      </c>
      <c r="I307" s="141">
        <f>I308</f>
        <v>0</v>
      </c>
      <c r="J307" s="168">
        <f>J308</f>
        <v>0</v>
      </c>
      <c r="K307" s="142">
        <f>K308</f>
        <v>0</v>
      </c>
      <c r="L307" s="142">
        <f>L308</f>
        <v>0</v>
      </c>
      <c r="M307" s="1"/>
    </row>
    <row r="308" spans="1:13" ht="26.25" hidden="1" customHeight="1">
      <c r="A308" s="75">
        <v>3</v>
      </c>
      <c r="B308" s="70">
        <v>2</v>
      </c>
      <c r="C308" s="71">
        <v>2</v>
      </c>
      <c r="D308" s="71">
        <v>7</v>
      </c>
      <c r="E308" s="71">
        <v>1</v>
      </c>
      <c r="F308" s="73"/>
      <c r="G308" s="72" t="s">
        <v>147</v>
      </c>
      <c r="H308" s="60">
        <v>274</v>
      </c>
      <c r="I308" s="141">
        <f>I309+I310</f>
        <v>0</v>
      </c>
      <c r="J308" s="141">
        <f>J309+J310</f>
        <v>0</v>
      </c>
      <c r="K308" s="141">
        <f>K309+K310</f>
        <v>0</v>
      </c>
      <c r="L308" s="141">
        <f>L309+L310</f>
        <v>0</v>
      </c>
      <c r="M308" s="1"/>
    </row>
    <row r="309" spans="1:13" ht="27.75" hidden="1" customHeight="1">
      <c r="A309" s="75">
        <v>3</v>
      </c>
      <c r="B309" s="70">
        <v>2</v>
      </c>
      <c r="C309" s="70">
        <v>2</v>
      </c>
      <c r="D309" s="71">
        <v>7</v>
      </c>
      <c r="E309" s="71">
        <v>1</v>
      </c>
      <c r="F309" s="73">
        <v>1</v>
      </c>
      <c r="G309" s="72" t="s">
        <v>148</v>
      </c>
      <c r="H309" s="60">
        <v>275</v>
      </c>
      <c r="I309" s="147">
        <v>0</v>
      </c>
      <c r="J309" s="147">
        <v>0</v>
      </c>
      <c r="K309" s="147">
        <v>0</v>
      </c>
      <c r="L309" s="147">
        <v>0</v>
      </c>
      <c r="M309" s="1"/>
    </row>
    <row r="310" spans="1:13" ht="25.5" hidden="1" customHeight="1">
      <c r="A310" s="75">
        <v>3</v>
      </c>
      <c r="B310" s="70">
        <v>2</v>
      </c>
      <c r="C310" s="70">
        <v>2</v>
      </c>
      <c r="D310" s="71">
        <v>7</v>
      </c>
      <c r="E310" s="71">
        <v>1</v>
      </c>
      <c r="F310" s="73">
        <v>2</v>
      </c>
      <c r="G310" s="72" t="s">
        <v>149</v>
      </c>
      <c r="H310" s="60">
        <v>276</v>
      </c>
      <c r="I310" s="147">
        <v>0</v>
      </c>
      <c r="J310" s="147">
        <v>0</v>
      </c>
      <c r="K310" s="147">
        <v>0</v>
      </c>
      <c r="L310" s="147">
        <v>0</v>
      </c>
      <c r="M310" s="1"/>
    </row>
    <row r="311" spans="1:13" ht="30" hidden="1" customHeight="1">
      <c r="A311" s="77">
        <v>3</v>
      </c>
      <c r="B311" s="77">
        <v>3</v>
      </c>
      <c r="C311" s="56"/>
      <c r="D311" s="57"/>
      <c r="E311" s="57"/>
      <c r="F311" s="59"/>
      <c r="G311" s="58" t="s">
        <v>164</v>
      </c>
      <c r="H311" s="60">
        <v>277</v>
      </c>
      <c r="I311" s="141">
        <f>SUM(I312+I344)</f>
        <v>0</v>
      </c>
      <c r="J311" s="168">
        <f>SUM(J312+J344)</f>
        <v>0</v>
      </c>
      <c r="K311" s="142">
        <f>SUM(K312+K344)</f>
        <v>0</v>
      </c>
      <c r="L311" s="142">
        <f>SUM(L312+L344)</f>
        <v>0</v>
      </c>
      <c r="M311" s="1"/>
    </row>
    <row r="312" spans="1:13" ht="40.5" hidden="1" customHeight="1">
      <c r="A312" s="75">
        <v>3</v>
      </c>
      <c r="B312" s="75">
        <v>3</v>
      </c>
      <c r="C312" s="70">
        <v>1</v>
      </c>
      <c r="D312" s="71"/>
      <c r="E312" s="71"/>
      <c r="F312" s="73"/>
      <c r="G312" s="74" t="s">
        <v>165</v>
      </c>
      <c r="H312" s="60">
        <v>278</v>
      </c>
      <c r="I312" s="141">
        <f>SUM(I313+I322+I326+I330+I334+I337+I340)</f>
        <v>0</v>
      </c>
      <c r="J312" s="168">
        <f>SUM(J313+J322+J326+J330+J334+J337+J340)</f>
        <v>0</v>
      </c>
      <c r="K312" s="142">
        <f>SUM(K313+K322+K326+K330+K334+K337+K340)</f>
        <v>0</v>
      </c>
      <c r="L312" s="142">
        <f>SUM(L313+L322+L326+L330+L334+L337+L340)</f>
        <v>0</v>
      </c>
      <c r="M312" s="1"/>
    </row>
    <row r="313" spans="1:13" ht="29.25" hidden="1" customHeight="1">
      <c r="A313" s="75">
        <v>3</v>
      </c>
      <c r="B313" s="75">
        <v>3</v>
      </c>
      <c r="C313" s="70">
        <v>1</v>
      </c>
      <c r="D313" s="71">
        <v>1</v>
      </c>
      <c r="E313" s="71"/>
      <c r="F313" s="73"/>
      <c r="G313" s="74" t="s">
        <v>151</v>
      </c>
      <c r="H313" s="60">
        <v>279</v>
      </c>
      <c r="I313" s="141">
        <f>SUM(I314+I316+I319)</f>
        <v>0</v>
      </c>
      <c r="J313" s="141">
        <f>SUM(J314+J316+J319)</f>
        <v>0</v>
      </c>
      <c r="K313" s="141">
        <f>SUM(K314+K316+K319)</f>
        <v>0</v>
      </c>
      <c r="L313" s="141">
        <f>SUM(L314+L316+L319)</f>
        <v>0</v>
      </c>
      <c r="M313" s="1"/>
    </row>
    <row r="314" spans="1:13" ht="27" hidden="1" customHeight="1">
      <c r="A314" s="75">
        <v>3</v>
      </c>
      <c r="B314" s="75">
        <v>3</v>
      </c>
      <c r="C314" s="70">
        <v>1</v>
      </c>
      <c r="D314" s="71">
        <v>1</v>
      </c>
      <c r="E314" s="71">
        <v>1</v>
      </c>
      <c r="F314" s="73"/>
      <c r="G314" s="74" t="s">
        <v>129</v>
      </c>
      <c r="H314" s="60">
        <v>280</v>
      </c>
      <c r="I314" s="141">
        <f>SUM(I315:I315)</f>
        <v>0</v>
      </c>
      <c r="J314" s="168">
        <f>SUM(J315:J315)</f>
        <v>0</v>
      </c>
      <c r="K314" s="142">
        <f>SUM(K315:K315)</f>
        <v>0</v>
      </c>
      <c r="L314" s="142">
        <f>SUM(L315:L315)</f>
        <v>0</v>
      </c>
      <c r="M314" s="1"/>
    </row>
    <row r="315" spans="1:13" ht="28.5" hidden="1" customHeight="1">
      <c r="A315" s="75">
        <v>3</v>
      </c>
      <c r="B315" s="75">
        <v>3</v>
      </c>
      <c r="C315" s="70">
        <v>1</v>
      </c>
      <c r="D315" s="71">
        <v>1</v>
      </c>
      <c r="E315" s="71">
        <v>1</v>
      </c>
      <c r="F315" s="73">
        <v>1</v>
      </c>
      <c r="G315" s="74" t="s">
        <v>129</v>
      </c>
      <c r="H315" s="60">
        <v>281</v>
      </c>
      <c r="I315" s="147">
        <v>0</v>
      </c>
      <c r="J315" s="147">
        <v>0</v>
      </c>
      <c r="K315" s="147">
        <v>0</v>
      </c>
      <c r="L315" s="147">
        <v>0</v>
      </c>
      <c r="M315" s="1"/>
    </row>
    <row r="316" spans="1:13" ht="31.5" hidden="1" customHeight="1">
      <c r="A316" s="75">
        <v>3</v>
      </c>
      <c r="B316" s="75">
        <v>3</v>
      </c>
      <c r="C316" s="70">
        <v>1</v>
      </c>
      <c r="D316" s="71">
        <v>1</v>
      </c>
      <c r="E316" s="71">
        <v>2</v>
      </c>
      <c r="F316" s="73"/>
      <c r="G316" s="74" t="s">
        <v>152</v>
      </c>
      <c r="H316" s="60">
        <v>282</v>
      </c>
      <c r="I316" s="141">
        <f>SUM(I317:I318)</f>
        <v>0</v>
      </c>
      <c r="J316" s="141">
        <f>SUM(J317:J318)</f>
        <v>0</v>
      </c>
      <c r="K316" s="141">
        <f>SUM(K317:K318)</f>
        <v>0</v>
      </c>
      <c r="L316" s="141">
        <f>SUM(L317:L318)</f>
        <v>0</v>
      </c>
      <c r="M316" s="1"/>
    </row>
    <row r="317" spans="1:13" ht="25.5" hidden="1" customHeight="1">
      <c r="A317" s="75">
        <v>3</v>
      </c>
      <c r="B317" s="75">
        <v>3</v>
      </c>
      <c r="C317" s="70">
        <v>1</v>
      </c>
      <c r="D317" s="71">
        <v>1</v>
      </c>
      <c r="E317" s="71">
        <v>2</v>
      </c>
      <c r="F317" s="73">
        <v>1</v>
      </c>
      <c r="G317" s="74" t="s">
        <v>131</v>
      </c>
      <c r="H317" s="60">
        <v>283</v>
      </c>
      <c r="I317" s="147">
        <v>0</v>
      </c>
      <c r="J317" s="147">
        <v>0</v>
      </c>
      <c r="K317" s="147">
        <v>0</v>
      </c>
      <c r="L317" s="147">
        <v>0</v>
      </c>
      <c r="M317" s="1"/>
    </row>
    <row r="318" spans="1:13" ht="29.25" hidden="1" customHeight="1">
      <c r="A318" s="75">
        <v>3</v>
      </c>
      <c r="B318" s="75">
        <v>3</v>
      </c>
      <c r="C318" s="70">
        <v>1</v>
      </c>
      <c r="D318" s="71">
        <v>1</v>
      </c>
      <c r="E318" s="71">
        <v>2</v>
      </c>
      <c r="F318" s="73">
        <v>2</v>
      </c>
      <c r="G318" s="74" t="s">
        <v>132</v>
      </c>
      <c r="H318" s="60">
        <v>284</v>
      </c>
      <c r="I318" s="147">
        <v>0</v>
      </c>
      <c r="J318" s="147">
        <v>0</v>
      </c>
      <c r="K318" s="147">
        <v>0</v>
      </c>
      <c r="L318" s="147">
        <v>0</v>
      </c>
      <c r="M318" s="1"/>
    </row>
    <row r="319" spans="1:13" ht="28.5" hidden="1" customHeight="1">
      <c r="A319" s="75">
        <v>3</v>
      </c>
      <c r="B319" s="75">
        <v>3</v>
      </c>
      <c r="C319" s="70">
        <v>1</v>
      </c>
      <c r="D319" s="71">
        <v>1</v>
      </c>
      <c r="E319" s="71">
        <v>3</v>
      </c>
      <c r="F319" s="73"/>
      <c r="G319" s="74" t="s">
        <v>133</v>
      </c>
      <c r="H319" s="60">
        <v>285</v>
      </c>
      <c r="I319" s="141">
        <f>SUM(I320:I321)</f>
        <v>0</v>
      </c>
      <c r="J319" s="141">
        <f>SUM(J320:J321)</f>
        <v>0</v>
      </c>
      <c r="K319" s="141">
        <f>SUM(K320:K321)</f>
        <v>0</v>
      </c>
      <c r="L319" s="141">
        <f>SUM(L320:L321)</f>
        <v>0</v>
      </c>
      <c r="M319" s="1"/>
    </row>
    <row r="320" spans="1:13" ht="24.75" hidden="1" customHeight="1">
      <c r="A320" s="75">
        <v>3</v>
      </c>
      <c r="B320" s="75">
        <v>3</v>
      </c>
      <c r="C320" s="70">
        <v>1</v>
      </c>
      <c r="D320" s="71">
        <v>1</v>
      </c>
      <c r="E320" s="71">
        <v>3</v>
      </c>
      <c r="F320" s="73">
        <v>1</v>
      </c>
      <c r="G320" s="74" t="s">
        <v>134</v>
      </c>
      <c r="H320" s="60">
        <v>286</v>
      </c>
      <c r="I320" s="147">
        <v>0</v>
      </c>
      <c r="J320" s="147">
        <v>0</v>
      </c>
      <c r="K320" s="147">
        <v>0</v>
      </c>
      <c r="L320" s="147">
        <v>0</v>
      </c>
      <c r="M320" s="1"/>
    </row>
    <row r="321" spans="1:13" ht="22.5" hidden="1" customHeight="1">
      <c r="A321" s="75">
        <v>3</v>
      </c>
      <c r="B321" s="75">
        <v>3</v>
      </c>
      <c r="C321" s="70">
        <v>1</v>
      </c>
      <c r="D321" s="71">
        <v>1</v>
      </c>
      <c r="E321" s="71">
        <v>3</v>
      </c>
      <c r="F321" s="73">
        <v>2</v>
      </c>
      <c r="G321" s="74" t="s">
        <v>153</v>
      </c>
      <c r="H321" s="60">
        <v>287</v>
      </c>
      <c r="I321" s="147">
        <v>0</v>
      </c>
      <c r="J321" s="147">
        <v>0</v>
      </c>
      <c r="K321" s="147">
        <v>0</v>
      </c>
      <c r="L321" s="147">
        <v>0</v>
      </c>
      <c r="M321" s="1"/>
    </row>
    <row r="322" spans="1:13" hidden="1">
      <c r="A322" s="85">
        <v>3</v>
      </c>
      <c r="B322" s="67">
        <v>3</v>
      </c>
      <c r="C322" s="70">
        <v>1</v>
      </c>
      <c r="D322" s="71">
        <v>2</v>
      </c>
      <c r="E322" s="71"/>
      <c r="F322" s="73"/>
      <c r="G322" s="74" t="s">
        <v>166</v>
      </c>
      <c r="H322" s="60">
        <v>288</v>
      </c>
      <c r="I322" s="141">
        <f>I323</f>
        <v>0</v>
      </c>
      <c r="J322" s="168">
        <f>J323</f>
        <v>0</v>
      </c>
      <c r="K322" s="142">
        <f>K323</f>
        <v>0</v>
      </c>
      <c r="L322" s="142">
        <f>L323</f>
        <v>0</v>
      </c>
    </row>
    <row r="323" spans="1:13" ht="26.25" hidden="1" customHeight="1">
      <c r="A323" s="85">
        <v>3</v>
      </c>
      <c r="B323" s="85">
        <v>3</v>
      </c>
      <c r="C323" s="67">
        <v>1</v>
      </c>
      <c r="D323" s="65">
        <v>2</v>
      </c>
      <c r="E323" s="65">
        <v>1</v>
      </c>
      <c r="F323" s="68"/>
      <c r="G323" s="74" t="s">
        <v>166</v>
      </c>
      <c r="H323" s="60">
        <v>289</v>
      </c>
      <c r="I323" s="148">
        <f>SUM(I324:I325)</f>
        <v>0</v>
      </c>
      <c r="J323" s="169">
        <f>SUM(J324:J325)</f>
        <v>0</v>
      </c>
      <c r="K323" s="149">
        <f>SUM(K324:K325)</f>
        <v>0</v>
      </c>
      <c r="L323" s="149">
        <f>SUM(L324:L325)</f>
        <v>0</v>
      </c>
      <c r="M323" s="1"/>
    </row>
    <row r="324" spans="1:13" ht="25.5" hidden="1" customHeight="1">
      <c r="A324" s="75">
        <v>3</v>
      </c>
      <c r="B324" s="75">
        <v>3</v>
      </c>
      <c r="C324" s="70">
        <v>1</v>
      </c>
      <c r="D324" s="71">
        <v>2</v>
      </c>
      <c r="E324" s="71">
        <v>1</v>
      </c>
      <c r="F324" s="73">
        <v>1</v>
      </c>
      <c r="G324" s="74" t="s">
        <v>167</v>
      </c>
      <c r="H324" s="60">
        <v>290</v>
      </c>
      <c r="I324" s="147">
        <v>0</v>
      </c>
      <c r="J324" s="147">
        <v>0</v>
      </c>
      <c r="K324" s="147">
        <v>0</v>
      </c>
      <c r="L324" s="147">
        <v>0</v>
      </c>
      <c r="M324" s="1"/>
    </row>
    <row r="325" spans="1:13" ht="24" hidden="1" customHeight="1">
      <c r="A325" s="79">
        <v>3</v>
      </c>
      <c r="B325" s="108">
        <v>3</v>
      </c>
      <c r="C325" s="86">
        <v>1</v>
      </c>
      <c r="D325" s="87">
        <v>2</v>
      </c>
      <c r="E325" s="87">
        <v>1</v>
      </c>
      <c r="F325" s="88">
        <v>2</v>
      </c>
      <c r="G325" s="109" t="s">
        <v>168</v>
      </c>
      <c r="H325" s="60">
        <v>291</v>
      </c>
      <c r="I325" s="147">
        <v>0</v>
      </c>
      <c r="J325" s="147">
        <v>0</v>
      </c>
      <c r="K325" s="147">
        <v>0</v>
      </c>
      <c r="L325" s="147">
        <v>0</v>
      </c>
      <c r="M325" s="1"/>
    </row>
    <row r="326" spans="1:13" ht="27.75" hidden="1" customHeight="1">
      <c r="A326" s="70">
        <v>3</v>
      </c>
      <c r="B326" s="72">
        <v>3</v>
      </c>
      <c r="C326" s="70">
        <v>1</v>
      </c>
      <c r="D326" s="71">
        <v>3</v>
      </c>
      <c r="E326" s="71"/>
      <c r="F326" s="73"/>
      <c r="G326" s="74" t="s">
        <v>169</v>
      </c>
      <c r="H326" s="60">
        <v>292</v>
      </c>
      <c r="I326" s="141">
        <f>I327</f>
        <v>0</v>
      </c>
      <c r="J326" s="168">
        <f>J327</f>
        <v>0</v>
      </c>
      <c r="K326" s="142">
        <f>K327</f>
        <v>0</v>
      </c>
      <c r="L326" s="142">
        <f>L327</f>
        <v>0</v>
      </c>
      <c r="M326" s="1"/>
    </row>
    <row r="327" spans="1:13" ht="24" hidden="1" customHeight="1">
      <c r="A327" s="70">
        <v>3</v>
      </c>
      <c r="B327" s="89">
        <v>3</v>
      </c>
      <c r="C327" s="86">
        <v>1</v>
      </c>
      <c r="D327" s="87">
        <v>3</v>
      </c>
      <c r="E327" s="87">
        <v>1</v>
      </c>
      <c r="F327" s="88"/>
      <c r="G327" s="74" t="s">
        <v>169</v>
      </c>
      <c r="H327" s="60">
        <v>293</v>
      </c>
      <c r="I327" s="142">
        <f>I328+I329</f>
        <v>0</v>
      </c>
      <c r="J327" s="142">
        <f>J328+J329</f>
        <v>0</v>
      </c>
      <c r="K327" s="142">
        <f>K328+K329</f>
        <v>0</v>
      </c>
      <c r="L327" s="142">
        <f>L328+L329</f>
        <v>0</v>
      </c>
      <c r="M327" s="1"/>
    </row>
    <row r="328" spans="1:13" ht="27" hidden="1" customHeight="1">
      <c r="A328" s="70">
        <v>3</v>
      </c>
      <c r="B328" s="72">
        <v>3</v>
      </c>
      <c r="C328" s="70">
        <v>1</v>
      </c>
      <c r="D328" s="71">
        <v>3</v>
      </c>
      <c r="E328" s="71">
        <v>1</v>
      </c>
      <c r="F328" s="73">
        <v>1</v>
      </c>
      <c r="G328" s="74" t="s">
        <v>170</v>
      </c>
      <c r="H328" s="60">
        <v>294</v>
      </c>
      <c r="I328" s="146">
        <v>0</v>
      </c>
      <c r="J328" s="155">
        <v>0</v>
      </c>
      <c r="K328" s="155">
        <v>0</v>
      </c>
      <c r="L328" s="166">
        <v>0</v>
      </c>
      <c r="M328" s="1"/>
    </row>
    <row r="329" spans="1:13" ht="26.25" hidden="1" customHeight="1">
      <c r="A329" s="70">
        <v>3</v>
      </c>
      <c r="B329" s="72">
        <v>3</v>
      </c>
      <c r="C329" s="70">
        <v>1</v>
      </c>
      <c r="D329" s="71">
        <v>3</v>
      </c>
      <c r="E329" s="71">
        <v>1</v>
      </c>
      <c r="F329" s="73">
        <v>2</v>
      </c>
      <c r="G329" s="74" t="s">
        <v>171</v>
      </c>
      <c r="H329" s="60">
        <v>295</v>
      </c>
      <c r="I329" s="155">
        <v>0</v>
      </c>
      <c r="J329" s="147">
        <v>0</v>
      </c>
      <c r="K329" s="147">
        <v>0</v>
      </c>
      <c r="L329" s="147">
        <v>0</v>
      </c>
      <c r="M329" s="1"/>
    </row>
    <row r="330" spans="1:13" hidden="1">
      <c r="A330" s="70">
        <v>3</v>
      </c>
      <c r="B330" s="72">
        <v>3</v>
      </c>
      <c r="C330" s="70">
        <v>1</v>
      </c>
      <c r="D330" s="71">
        <v>4</v>
      </c>
      <c r="E330" s="71"/>
      <c r="F330" s="73"/>
      <c r="G330" s="74" t="s">
        <v>172</v>
      </c>
      <c r="H330" s="60">
        <v>296</v>
      </c>
      <c r="I330" s="141">
        <f>I331</f>
        <v>0</v>
      </c>
      <c r="J330" s="168">
        <f>J331</f>
        <v>0</v>
      </c>
      <c r="K330" s="142">
        <f>K331</f>
        <v>0</v>
      </c>
      <c r="L330" s="142">
        <f>L331</f>
        <v>0</v>
      </c>
    </row>
    <row r="331" spans="1:13" ht="31.5" hidden="1" customHeight="1">
      <c r="A331" s="75">
        <v>3</v>
      </c>
      <c r="B331" s="70">
        <v>3</v>
      </c>
      <c r="C331" s="71">
        <v>1</v>
      </c>
      <c r="D331" s="71">
        <v>4</v>
      </c>
      <c r="E331" s="71">
        <v>1</v>
      </c>
      <c r="F331" s="73"/>
      <c r="G331" s="74" t="s">
        <v>172</v>
      </c>
      <c r="H331" s="60">
        <v>297</v>
      </c>
      <c r="I331" s="141">
        <f>SUM(I332:I333)</f>
        <v>0</v>
      </c>
      <c r="J331" s="141">
        <f>SUM(J332:J333)</f>
        <v>0</v>
      </c>
      <c r="K331" s="141">
        <f>SUM(K332:K333)</f>
        <v>0</v>
      </c>
      <c r="L331" s="141">
        <f>SUM(L332:L333)</f>
        <v>0</v>
      </c>
      <c r="M331" s="1"/>
    </row>
    <row r="332" spans="1:13" hidden="1">
      <c r="A332" s="75">
        <v>3</v>
      </c>
      <c r="B332" s="70">
        <v>3</v>
      </c>
      <c r="C332" s="71">
        <v>1</v>
      </c>
      <c r="D332" s="71">
        <v>4</v>
      </c>
      <c r="E332" s="71">
        <v>1</v>
      </c>
      <c r="F332" s="73">
        <v>1</v>
      </c>
      <c r="G332" s="74" t="s">
        <v>173</v>
      </c>
      <c r="H332" s="60">
        <v>298</v>
      </c>
      <c r="I332" s="146">
        <v>0</v>
      </c>
      <c r="J332" s="147">
        <v>0</v>
      </c>
      <c r="K332" s="147">
        <v>0</v>
      </c>
      <c r="L332" s="146">
        <v>0</v>
      </c>
    </row>
    <row r="333" spans="1:13" ht="30.75" hidden="1" customHeight="1">
      <c r="A333" s="70">
        <v>3</v>
      </c>
      <c r="B333" s="71">
        <v>3</v>
      </c>
      <c r="C333" s="71">
        <v>1</v>
      </c>
      <c r="D333" s="71">
        <v>4</v>
      </c>
      <c r="E333" s="71">
        <v>1</v>
      </c>
      <c r="F333" s="73">
        <v>2</v>
      </c>
      <c r="G333" s="74" t="s">
        <v>174</v>
      </c>
      <c r="H333" s="60">
        <v>299</v>
      </c>
      <c r="I333" s="146">
        <v>0</v>
      </c>
      <c r="J333" s="155">
        <v>0</v>
      </c>
      <c r="K333" s="155">
        <v>0</v>
      </c>
      <c r="L333" s="166">
        <v>0</v>
      </c>
      <c r="M333" s="1"/>
    </row>
    <row r="334" spans="1:13" ht="26.25" hidden="1" customHeight="1">
      <c r="A334" s="70">
        <v>3</v>
      </c>
      <c r="B334" s="71">
        <v>3</v>
      </c>
      <c r="C334" s="71">
        <v>1</v>
      </c>
      <c r="D334" s="71">
        <v>5</v>
      </c>
      <c r="E334" s="71"/>
      <c r="F334" s="73"/>
      <c r="G334" s="74" t="s">
        <v>175</v>
      </c>
      <c r="H334" s="60">
        <v>300</v>
      </c>
      <c r="I334" s="149">
        <f t="shared" ref="I334:L335" si="27">I335</f>
        <v>0</v>
      </c>
      <c r="J334" s="168">
        <f t="shared" si="27"/>
        <v>0</v>
      </c>
      <c r="K334" s="142">
        <f t="shared" si="27"/>
        <v>0</v>
      </c>
      <c r="L334" s="142">
        <f t="shared" si="27"/>
        <v>0</v>
      </c>
      <c r="M334" s="1"/>
    </row>
    <row r="335" spans="1:13" ht="30" hidden="1" customHeight="1">
      <c r="A335" s="67">
        <v>3</v>
      </c>
      <c r="B335" s="87">
        <v>3</v>
      </c>
      <c r="C335" s="87">
        <v>1</v>
      </c>
      <c r="D335" s="87">
        <v>5</v>
      </c>
      <c r="E335" s="87">
        <v>1</v>
      </c>
      <c r="F335" s="88"/>
      <c r="G335" s="74" t="s">
        <v>175</v>
      </c>
      <c r="H335" s="60">
        <v>301</v>
      </c>
      <c r="I335" s="142">
        <f t="shared" si="27"/>
        <v>0</v>
      </c>
      <c r="J335" s="169">
        <f t="shared" si="27"/>
        <v>0</v>
      </c>
      <c r="K335" s="149">
        <f t="shared" si="27"/>
        <v>0</v>
      </c>
      <c r="L335" s="149">
        <f t="shared" si="27"/>
        <v>0</v>
      </c>
      <c r="M335" s="1"/>
    </row>
    <row r="336" spans="1:13" ht="30" hidden="1" customHeight="1">
      <c r="A336" s="70">
        <v>3</v>
      </c>
      <c r="B336" s="71">
        <v>3</v>
      </c>
      <c r="C336" s="71">
        <v>1</v>
      </c>
      <c r="D336" s="71">
        <v>5</v>
      </c>
      <c r="E336" s="71">
        <v>1</v>
      </c>
      <c r="F336" s="73">
        <v>1</v>
      </c>
      <c r="G336" s="74" t="s">
        <v>176</v>
      </c>
      <c r="H336" s="60">
        <v>302</v>
      </c>
      <c r="I336" s="147">
        <v>0</v>
      </c>
      <c r="J336" s="155">
        <v>0</v>
      </c>
      <c r="K336" s="155">
        <v>0</v>
      </c>
      <c r="L336" s="166">
        <v>0</v>
      </c>
      <c r="M336" s="1"/>
    </row>
    <row r="337" spans="1:16" ht="30" hidden="1" customHeight="1">
      <c r="A337" s="70">
        <v>3</v>
      </c>
      <c r="B337" s="71">
        <v>3</v>
      </c>
      <c r="C337" s="71">
        <v>1</v>
      </c>
      <c r="D337" s="71">
        <v>6</v>
      </c>
      <c r="E337" s="71"/>
      <c r="F337" s="73"/>
      <c r="G337" s="74" t="s">
        <v>146</v>
      </c>
      <c r="H337" s="60">
        <v>303</v>
      </c>
      <c r="I337" s="142">
        <f t="shared" ref="I337:L338" si="28">I338</f>
        <v>0</v>
      </c>
      <c r="J337" s="168">
        <f t="shared" si="28"/>
        <v>0</v>
      </c>
      <c r="K337" s="142">
        <f t="shared" si="28"/>
        <v>0</v>
      </c>
      <c r="L337" s="142">
        <f t="shared" si="28"/>
        <v>0</v>
      </c>
      <c r="M337" s="1"/>
    </row>
    <row r="338" spans="1:16" ht="30" hidden="1" customHeight="1">
      <c r="A338" s="70">
        <v>3</v>
      </c>
      <c r="B338" s="71">
        <v>3</v>
      </c>
      <c r="C338" s="71">
        <v>1</v>
      </c>
      <c r="D338" s="71">
        <v>6</v>
      </c>
      <c r="E338" s="71">
        <v>1</v>
      </c>
      <c r="F338" s="73"/>
      <c r="G338" s="74" t="s">
        <v>146</v>
      </c>
      <c r="H338" s="60">
        <v>304</v>
      </c>
      <c r="I338" s="141">
        <f t="shared" si="28"/>
        <v>0</v>
      </c>
      <c r="J338" s="168">
        <f t="shared" si="28"/>
        <v>0</v>
      </c>
      <c r="K338" s="142">
        <f t="shared" si="28"/>
        <v>0</v>
      </c>
      <c r="L338" s="142">
        <f t="shared" si="28"/>
        <v>0</v>
      </c>
      <c r="M338" s="1"/>
    </row>
    <row r="339" spans="1:16" ht="25.5" hidden="1" customHeight="1">
      <c r="A339" s="70">
        <v>3</v>
      </c>
      <c r="B339" s="71">
        <v>3</v>
      </c>
      <c r="C339" s="71">
        <v>1</v>
      </c>
      <c r="D339" s="71">
        <v>6</v>
      </c>
      <c r="E339" s="71">
        <v>1</v>
      </c>
      <c r="F339" s="73">
        <v>1</v>
      </c>
      <c r="G339" s="74" t="s">
        <v>146</v>
      </c>
      <c r="H339" s="60">
        <v>305</v>
      </c>
      <c r="I339" s="155">
        <v>0</v>
      </c>
      <c r="J339" s="155">
        <v>0</v>
      </c>
      <c r="K339" s="155">
        <v>0</v>
      </c>
      <c r="L339" s="166">
        <v>0</v>
      </c>
      <c r="M339" s="1"/>
    </row>
    <row r="340" spans="1:16" ht="22.5" hidden="1" customHeight="1">
      <c r="A340" s="70">
        <v>3</v>
      </c>
      <c r="B340" s="71">
        <v>3</v>
      </c>
      <c r="C340" s="71">
        <v>1</v>
      </c>
      <c r="D340" s="71">
        <v>7</v>
      </c>
      <c r="E340" s="71"/>
      <c r="F340" s="73"/>
      <c r="G340" s="74" t="s">
        <v>177</v>
      </c>
      <c r="H340" s="60">
        <v>306</v>
      </c>
      <c r="I340" s="141">
        <f>I341</f>
        <v>0</v>
      </c>
      <c r="J340" s="168">
        <f>J341</f>
        <v>0</v>
      </c>
      <c r="K340" s="142">
        <f>K341</f>
        <v>0</v>
      </c>
      <c r="L340" s="142">
        <f>L341</f>
        <v>0</v>
      </c>
      <c r="M340" s="1"/>
    </row>
    <row r="341" spans="1:16" ht="25.5" hidden="1" customHeight="1">
      <c r="A341" s="70">
        <v>3</v>
      </c>
      <c r="B341" s="71">
        <v>3</v>
      </c>
      <c r="C341" s="71">
        <v>1</v>
      </c>
      <c r="D341" s="71">
        <v>7</v>
      </c>
      <c r="E341" s="71">
        <v>1</v>
      </c>
      <c r="F341" s="73"/>
      <c r="G341" s="74" t="s">
        <v>177</v>
      </c>
      <c r="H341" s="60">
        <v>307</v>
      </c>
      <c r="I341" s="141">
        <f>I342+I343</f>
        <v>0</v>
      </c>
      <c r="J341" s="141">
        <f>J342+J343</f>
        <v>0</v>
      </c>
      <c r="K341" s="141">
        <f>K342+K343</f>
        <v>0</v>
      </c>
      <c r="L341" s="141">
        <f>L342+L343</f>
        <v>0</v>
      </c>
      <c r="M341" s="1"/>
    </row>
    <row r="342" spans="1:16" ht="27" hidden="1" customHeight="1">
      <c r="A342" s="70">
        <v>3</v>
      </c>
      <c r="B342" s="71">
        <v>3</v>
      </c>
      <c r="C342" s="71">
        <v>1</v>
      </c>
      <c r="D342" s="71">
        <v>7</v>
      </c>
      <c r="E342" s="71">
        <v>1</v>
      </c>
      <c r="F342" s="73">
        <v>1</v>
      </c>
      <c r="G342" s="74" t="s">
        <v>178</v>
      </c>
      <c r="H342" s="60">
        <v>308</v>
      </c>
      <c r="I342" s="155">
        <v>0</v>
      </c>
      <c r="J342" s="155">
        <v>0</v>
      </c>
      <c r="K342" s="155">
        <v>0</v>
      </c>
      <c r="L342" s="166">
        <v>0</v>
      </c>
      <c r="M342" s="1"/>
    </row>
    <row r="343" spans="1:16" ht="27.75" hidden="1" customHeight="1">
      <c r="A343" s="70">
        <v>3</v>
      </c>
      <c r="B343" s="71">
        <v>3</v>
      </c>
      <c r="C343" s="71">
        <v>1</v>
      </c>
      <c r="D343" s="71">
        <v>7</v>
      </c>
      <c r="E343" s="71">
        <v>1</v>
      </c>
      <c r="F343" s="73">
        <v>2</v>
      </c>
      <c r="G343" s="74" t="s">
        <v>179</v>
      </c>
      <c r="H343" s="60">
        <v>309</v>
      </c>
      <c r="I343" s="147">
        <v>0</v>
      </c>
      <c r="J343" s="147">
        <v>0</v>
      </c>
      <c r="K343" s="147">
        <v>0</v>
      </c>
      <c r="L343" s="147">
        <v>0</v>
      </c>
      <c r="M343" s="1"/>
    </row>
    <row r="344" spans="1:16" ht="38.25" hidden="1" customHeight="1">
      <c r="A344" s="70">
        <v>3</v>
      </c>
      <c r="B344" s="71">
        <v>3</v>
      </c>
      <c r="C344" s="71">
        <v>2</v>
      </c>
      <c r="D344" s="71"/>
      <c r="E344" s="71"/>
      <c r="F344" s="73"/>
      <c r="G344" s="72" t="s">
        <v>180</v>
      </c>
      <c r="H344" s="60">
        <v>310</v>
      </c>
      <c r="I344" s="141">
        <f>SUM(I345+I354+I358+I362+I366+I369+I372)</f>
        <v>0</v>
      </c>
      <c r="J344" s="168">
        <f>SUM(J345+J354+J358+J362+J366+J369+J372)</f>
        <v>0</v>
      </c>
      <c r="K344" s="142">
        <f>SUM(K345+K354+K358+K362+K366+K369+K372)</f>
        <v>0</v>
      </c>
      <c r="L344" s="142">
        <f>SUM(L345+L354+L358+L362+L366+L369+L372)</f>
        <v>0</v>
      </c>
      <c r="M344" s="1"/>
    </row>
    <row r="345" spans="1:16" ht="30" hidden="1" customHeight="1">
      <c r="A345" s="70">
        <v>3</v>
      </c>
      <c r="B345" s="71">
        <v>3</v>
      </c>
      <c r="C345" s="71">
        <v>2</v>
      </c>
      <c r="D345" s="71">
        <v>1</v>
      </c>
      <c r="E345" s="71"/>
      <c r="F345" s="73"/>
      <c r="G345" s="72" t="s">
        <v>128</v>
      </c>
      <c r="H345" s="60">
        <v>311</v>
      </c>
      <c r="I345" s="141">
        <f>I346+I348+I351</f>
        <v>0</v>
      </c>
      <c r="J345" s="141">
        <f>J346+J348+J351</f>
        <v>0</v>
      </c>
      <c r="K345" s="141">
        <f>K346+K348+K351</f>
        <v>0</v>
      </c>
      <c r="L345" s="141">
        <f>L346+L348+L351</f>
        <v>0</v>
      </c>
      <c r="M345" s="1"/>
    </row>
    <row r="346" spans="1:16" hidden="1">
      <c r="A346" s="75">
        <v>3</v>
      </c>
      <c r="B346" s="70">
        <v>3</v>
      </c>
      <c r="C346" s="71">
        <v>2</v>
      </c>
      <c r="D346" s="72">
        <v>1</v>
      </c>
      <c r="E346" s="70">
        <v>1</v>
      </c>
      <c r="F346" s="73"/>
      <c r="G346" s="72" t="s">
        <v>128</v>
      </c>
      <c r="H346" s="60">
        <v>312</v>
      </c>
      <c r="I346" s="141">
        <f t="shared" ref="I346:P346" si="29">SUM(I347:I347)</f>
        <v>0</v>
      </c>
      <c r="J346" s="141">
        <f t="shared" si="29"/>
        <v>0</v>
      </c>
      <c r="K346" s="141">
        <f t="shared" si="29"/>
        <v>0</v>
      </c>
      <c r="L346" s="141">
        <f t="shared" si="29"/>
        <v>0</v>
      </c>
      <c r="M346" s="125">
        <f t="shared" si="29"/>
        <v>0</v>
      </c>
      <c r="N346" s="125">
        <f t="shared" si="29"/>
        <v>0</v>
      </c>
      <c r="O346" s="125">
        <f t="shared" si="29"/>
        <v>0</v>
      </c>
      <c r="P346" s="125">
        <f t="shared" si="29"/>
        <v>0</v>
      </c>
    </row>
    <row r="347" spans="1:16" ht="27.75" hidden="1" customHeight="1">
      <c r="A347" s="75">
        <v>3</v>
      </c>
      <c r="B347" s="70">
        <v>3</v>
      </c>
      <c r="C347" s="71">
        <v>2</v>
      </c>
      <c r="D347" s="72">
        <v>1</v>
      </c>
      <c r="E347" s="70">
        <v>1</v>
      </c>
      <c r="F347" s="73">
        <v>1</v>
      </c>
      <c r="G347" s="72" t="s">
        <v>129</v>
      </c>
      <c r="H347" s="60">
        <v>313</v>
      </c>
      <c r="I347" s="155">
        <v>0</v>
      </c>
      <c r="J347" s="155">
        <v>0</v>
      </c>
      <c r="K347" s="155">
        <v>0</v>
      </c>
      <c r="L347" s="166">
        <v>0</v>
      </c>
      <c r="M347" s="1"/>
    </row>
    <row r="348" spans="1:16" hidden="1">
      <c r="A348" s="75">
        <v>3</v>
      </c>
      <c r="B348" s="70">
        <v>3</v>
      </c>
      <c r="C348" s="71">
        <v>2</v>
      </c>
      <c r="D348" s="72">
        <v>1</v>
      </c>
      <c r="E348" s="70">
        <v>2</v>
      </c>
      <c r="F348" s="73"/>
      <c r="G348" s="89" t="s">
        <v>152</v>
      </c>
      <c r="H348" s="60">
        <v>314</v>
      </c>
      <c r="I348" s="141">
        <f>SUM(I349:I350)</f>
        <v>0</v>
      </c>
      <c r="J348" s="141">
        <f>SUM(J349:J350)</f>
        <v>0</v>
      </c>
      <c r="K348" s="141">
        <f>SUM(K349:K350)</f>
        <v>0</v>
      </c>
      <c r="L348" s="141">
        <f>SUM(L349:L350)</f>
        <v>0</v>
      </c>
    </row>
    <row r="349" spans="1:16" hidden="1">
      <c r="A349" s="75">
        <v>3</v>
      </c>
      <c r="B349" s="70">
        <v>3</v>
      </c>
      <c r="C349" s="71">
        <v>2</v>
      </c>
      <c r="D349" s="72">
        <v>1</v>
      </c>
      <c r="E349" s="70">
        <v>2</v>
      </c>
      <c r="F349" s="73">
        <v>1</v>
      </c>
      <c r="G349" s="89" t="s">
        <v>131</v>
      </c>
      <c r="H349" s="60">
        <v>315</v>
      </c>
      <c r="I349" s="155">
        <v>0</v>
      </c>
      <c r="J349" s="155">
        <v>0</v>
      </c>
      <c r="K349" s="155">
        <v>0</v>
      </c>
      <c r="L349" s="166">
        <v>0</v>
      </c>
    </row>
    <row r="350" spans="1:16" hidden="1">
      <c r="A350" s="75">
        <v>3</v>
      </c>
      <c r="B350" s="70">
        <v>3</v>
      </c>
      <c r="C350" s="71">
        <v>2</v>
      </c>
      <c r="D350" s="72">
        <v>1</v>
      </c>
      <c r="E350" s="70">
        <v>2</v>
      </c>
      <c r="F350" s="73">
        <v>2</v>
      </c>
      <c r="G350" s="89" t="s">
        <v>132</v>
      </c>
      <c r="H350" s="60">
        <v>316</v>
      </c>
      <c r="I350" s="147">
        <v>0</v>
      </c>
      <c r="J350" s="147">
        <v>0</v>
      </c>
      <c r="K350" s="147">
        <v>0</v>
      </c>
      <c r="L350" s="147">
        <v>0</v>
      </c>
    </row>
    <row r="351" spans="1:16" hidden="1">
      <c r="A351" s="75">
        <v>3</v>
      </c>
      <c r="B351" s="70">
        <v>3</v>
      </c>
      <c r="C351" s="71">
        <v>2</v>
      </c>
      <c r="D351" s="72">
        <v>1</v>
      </c>
      <c r="E351" s="70">
        <v>3</v>
      </c>
      <c r="F351" s="73"/>
      <c r="G351" s="89" t="s">
        <v>133</v>
      </c>
      <c r="H351" s="60">
        <v>317</v>
      </c>
      <c r="I351" s="141">
        <f>SUM(I352:I353)</f>
        <v>0</v>
      </c>
      <c r="J351" s="141">
        <f>SUM(J352:J353)</f>
        <v>0</v>
      </c>
      <c r="K351" s="141">
        <f>SUM(K352:K353)</f>
        <v>0</v>
      </c>
      <c r="L351" s="141">
        <f>SUM(L352:L353)</f>
        <v>0</v>
      </c>
    </row>
    <row r="352" spans="1:16" hidden="1">
      <c r="A352" s="75">
        <v>3</v>
      </c>
      <c r="B352" s="70">
        <v>3</v>
      </c>
      <c r="C352" s="71">
        <v>2</v>
      </c>
      <c r="D352" s="72">
        <v>1</v>
      </c>
      <c r="E352" s="70">
        <v>3</v>
      </c>
      <c r="F352" s="73">
        <v>1</v>
      </c>
      <c r="G352" s="89" t="s">
        <v>134</v>
      </c>
      <c r="H352" s="60">
        <v>318</v>
      </c>
      <c r="I352" s="147">
        <v>0</v>
      </c>
      <c r="J352" s="147">
        <v>0</v>
      </c>
      <c r="K352" s="147">
        <v>0</v>
      </c>
      <c r="L352" s="147">
        <v>0</v>
      </c>
    </row>
    <row r="353" spans="1:13" hidden="1">
      <c r="A353" s="75">
        <v>3</v>
      </c>
      <c r="B353" s="70">
        <v>3</v>
      </c>
      <c r="C353" s="71">
        <v>2</v>
      </c>
      <c r="D353" s="72">
        <v>1</v>
      </c>
      <c r="E353" s="70">
        <v>3</v>
      </c>
      <c r="F353" s="73">
        <v>2</v>
      </c>
      <c r="G353" s="89" t="s">
        <v>153</v>
      </c>
      <c r="H353" s="60">
        <v>319</v>
      </c>
      <c r="I353" s="165">
        <v>0</v>
      </c>
      <c r="J353" s="170">
        <v>0</v>
      </c>
      <c r="K353" s="165">
        <v>0</v>
      </c>
      <c r="L353" s="165">
        <v>0</v>
      </c>
    </row>
    <row r="354" spans="1:13" hidden="1">
      <c r="A354" s="79">
        <v>3</v>
      </c>
      <c r="B354" s="79">
        <v>3</v>
      </c>
      <c r="C354" s="86">
        <v>2</v>
      </c>
      <c r="D354" s="89">
        <v>2</v>
      </c>
      <c r="E354" s="86"/>
      <c r="F354" s="88"/>
      <c r="G354" s="89" t="s">
        <v>166</v>
      </c>
      <c r="H354" s="60">
        <v>320</v>
      </c>
      <c r="I354" s="150">
        <f>I355</f>
        <v>0</v>
      </c>
      <c r="J354" s="171">
        <f>J355</f>
        <v>0</v>
      </c>
      <c r="K354" s="151">
        <f>K355</f>
        <v>0</v>
      </c>
      <c r="L354" s="151">
        <f>L355</f>
        <v>0</v>
      </c>
    </row>
    <row r="355" spans="1:13" hidden="1">
      <c r="A355" s="75">
        <v>3</v>
      </c>
      <c r="B355" s="75">
        <v>3</v>
      </c>
      <c r="C355" s="70">
        <v>2</v>
      </c>
      <c r="D355" s="72">
        <v>2</v>
      </c>
      <c r="E355" s="70">
        <v>1</v>
      </c>
      <c r="F355" s="73"/>
      <c r="G355" s="89" t="s">
        <v>166</v>
      </c>
      <c r="H355" s="60">
        <v>321</v>
      </c>
      <c r="I355" s="141">
        <f>SUM(I356:I357)</f>
        <v>0</v>
      </c>
      <c r="J355" s="152">
        <f>SUM(J356:J357)</f>
        <v>0</v>
      </c>
      <c r="K355" s="142">
        <f>SUM(K356:K357)</f>
        <v>0</v>
      </c>
      <c r="L355" s="142">
        <f>SUM(L356:L357)</f>
        <v>0</v>
      </c>
    </row>
    <row r="356" spans="1:13" hidden="1">
      <c r="A356" s="75">
        <v>3</v>
      </c>
      <c r="B356" s="75">
        <v>3</v>
      </c>
      <c r="C356" s="70">
        <v>2</v>
      </c>
      <c r="D356" s="72">
        <v>2</v>
      </c>
      <c r="E356" s="75">
        <v>1</v>
      </c>
      <c r="F356" s="99">
        <v>1</v>
      </c>
      <c r="G356" s="72" t="s">
        <v>167</v>
      </c>
      <c r="H356" s="60">
        <v>322</v>
      </c>
      <c r="I356" s="147">
        <v>0</v>
      </c>
      <c r="J356" s="147">
        <v>0</v>
      </c>
      <c r="K356" s="147">
        <v>0</v>
      </c>
      <c r="L356" s="147">
        <v>0</v>
      </c>
    </row>
    <row r="357" spans="1:13" hidden="1">
      <c r="A357" s="79">
        <v>3</v>
      </c>
      <c r="B357" s="79">
        <v>3</v>
      </c>
      <c r="C357" s="80">
        <v>2</v>
      </c>
      <c r="D357" s="81">
        <v>2</v>
      </c>
      <c r="E357" s="82">
        <v>1</v>
      </c>
      <c r="F357" s="105">
        <v>2</v>
      </c>
      <c r="G357" s="82" t="s">
        <v>168</v>
      </c>
      <c r="H357" s="60">
        <v>323</v>
      </c>
      <c r="I357" s="147">
        <v>0</v>
      </c>
      <c r="J357" s="147">
        <v>0</v>
      </c>
      <c r="K357" s="147">
        <v>0</v>
      </c>
      <c r="L357" s="147">
        <v>0</v>
      </c>
    </row>
    <row r="358" spans="1:13" ht="23.25" hidden="1" customHeight="1">
      <c r="A358" s="75">
        <v>3</v>
      </c>
      <c r="B358" s="75">
        <v>3</v>
      </c>
      <c r="C358" s="70">
        <v>2</v>
      </c>
      <c r="D358" s="71">
        <v>3</v>
      </c>
      <c r="E358" s="72"/>
      <c r="F358" s="99"/>
      <c r="G358" s="72" t="s">
        <v>169</v>
      </c>
      <c r="H358" s="60">
        <v>324</v>
      </c>
      <c r="I358" s="141">
        <f>I359</f>
        <v>0</v>
      </c>
      <c r="J358" s="152">
        <f>J359</f>
        <v>0</v>
      </c>
      <c r="K358" s="142">
        <f>K359</f>
        <v>0</v>
      </c>
      <c r="L358" s="142">
        <f>L359</f>
        <v>0</v>
      </c>
      <c r="M358" s="1"/>
    </row>
    <row r="359" spans="1:13" ht="27.75" hidden="1" customHeight="1">
      <c r="A359" s="75">
        <v>3</v>
      </c>
      <c r="B359" s="75">
        <v>3</v>
      </c>
      <c r="C359" s="70">
        <v>2</v>
      </c>
      <c r="D359" s="71">
        <v>3</v>
      </c>
      <c r="E359" s="72">
        <v>1</v>
      </c>
      <c r="F359" s="99"/>
      <c r="G359" s="72" t="s">
        <v>169</v>
      </c>
      <c r="H359" s="60">
        <v>325</v>
      </c>
      <c r="I359" s="141">
        <f>I360+I361</f>
        <v>0</v>
      </c>
      <c r="J359" s="141">
        <f>J360+J361</f>
        <v>0</v>
      </c>
      <c r="K359" s="141">
        <f>K360+K361</f>
        <v>0</v>
      </c>
      <c r="L359" s="141">
        <f>L360+L361</f>
        <v>0</v>
      </c>
      <c r="M359" s="1"/>
    </row>
    <row r="360" spans="1:13" ht="28.5" hidden="1" customHeight="1">
      <c r="A360" s="75">
        <v>3</v>
      </c>
      <c r="B360" s="75">
        <v>3</v>
      </c>
      <c r="C360" s="70">
        <v>2</v>
      </c>
      <c r="D360" s="71">
        <v>3</v>
      </c>
      <c r="E360" s="72">
        <v>1</v>
      </c>
      <c r="F360" s="99">
        <v>1</v>
      </c>
      <c r="G360" s="72" t="s">
        <v>170</v>
      </c>
      <c r="H360" s="60">
        <v>326</v>
      </c>
      <c r="I360" s="155">
        <v>0</v>
      </c>
      <c r="J360" s="155">
        <v>0</v>
      </c>
      <c r="K360" s="155">
        <v>0</v>
      </c>
      <c r="L360" s="166">
        <v>0</v>
      </c>
      <c r="M360" s="1"/>
    </row>
    <row r="361" spans="1:13" ht="27.75" hidden="1" customHeight="1">
      <c r="A361" s="75">
        <v>3</v>
      </c>
      <c r="B361" s="75">
        <v>3</v>
      </c>
      <c r="C361" s="70">
        <v>2</v>
      </c>
      <c r="D361" s="71">
        <v>3</v>
      </c>
      <c r="E361" s="72">
        <v>1</v>
      </c>
      <c r="F361" s="99">
        <v>2</v>
      </c>
      <c r="G361" s="72" t="s">
        <v>171</v>
      </c>
      <c r="H361" s="60">
        <v>327</v>
      </c>
      <c r="I361" s="147">
        <v>0</v>
      </c>
      <c r="J361" s="147">
        <v>0</v>
      </c>
      <c r="K361" s="147">
        <v>0</v>
      </c>
      <c r="L361" s="147">
        <v>0</v>
      </c>
      <c r="M361" s="1"/>
    </row>
    <row r="362" spans="1:13" hidden="1">
      <c r="A362" s="75">
        <v>3</v>
      </c>
      <c r="B362" s="75">
        <v>3</v>
      </c>
      <c r="C362" s="70">
        <v>2</v>
      </c>
      <c r="D362" s="71">
        <v>4</v>
      </c>
      <c r="E362" s="71"/>
      <c r="F362" s="73"/>
      <c r="G362" s="72" t="s">
        <v>172</v>
      </c>
      <c r="H362" s="60">
        <v>328</v>
      </c>
      <c r="I362" s="141">
        <f>I363</f>
        <v>0</v>
      </c>
      <c r="J362" s="152">
        <f>J363</f>
        <v>0</v>
      </c>
      <c r="K362" s="142">
        <f>K363</f>
        <v>0</v>
      </c>
      <c r="L362" s="142">
        <f>L363</f>
        <v>0</v>
      </c>
    </row>
    <row r="363" spans="1:13" hidden="1">
      <c r="A363" s="85">
        <v>3</v>
      </c>
      <c r="B363" s="85">
        <v>3</v>
      </c>
      <c r="C363" s="67">
        <v>2</v>
      </c>
      <c r="D363" s="65">
        <v>4</v>
      </c>
      <c r="E363" s="65">
        <v>1</v>
      </c>
      <c r="F363" s="68"/>
      <c r="G363" s="72" t="s">
        <v>172</v>
      </c>
      <c r="H363" s="60">
        <v>329</v>
      </c>
      <c r="I363" s="148">
        <f>SUM(I364:I365)</f>
        <v>0</v>
      </c>
      <c r="J363" s="153">
        <f>SUM(J364:J365)</f>
        <v>0</v>
      </c>
      <c r="K363" s="149">
        <f>SUM(K364:K365)</f>
        <v>0</v>
      </c>
      <c r="L363" s="149">
        <f>SUM(L364:L365)</f>
        <v>0</v>
      </c>
    </row>
    <row r="364" spans="1:13" ht="30.75" hidden="1" customHeight="1">
      <c r="A364" s="75">
        <v>3</v>
      </c>
      <c r="B364" s="75">
        <v>3</v>
      </c>
      <c r="C364" s="70">
        <v>2</v>
      </c>
      <c r="D364" s="71">
        <v>4</v>
      </c>
      <c r="E364" s="71">
        <v>1</v>
      </c>
      <c r="F364" s="73">
        <v>1</v>
      </c>
      <c r="G364" s="72" t="s">
        <v>173</v>
      </c>
      <c r="H364" s="60">
        <v>330</v>
      </c>
      <c r="I364" s="147">
        <v>0</v>
      </c>
      <c r="J364" s="147">
        <v>0</v>
      </c>
      <c r="K364" s="147">
        <v>0</v>
      </c>
      <c r="L364" s="147">
        <v>0</v>
      </c>
      <c r="M364" s="1"/>
    </row>
    <row r="365" spans="1:13" hidden="1">
      <c r="A365" s="75">
        <v>3</v>
      </c>
      <c r="B365" s="75">
        <v>3</v>
      </c>
      <c r="C365" s="70">
        <v>2</v>
      </c>
      <c r="D365" s="71">
        <v>4</v>
      </c>
      <c r="E365" s="71">
        <v>1</v>
      </c>
      <c r="F365" s="73">
        <v>2</v>
      </c>
      <c r="G365" s="72" t="s">
        <v>181</v>
      </c>
      <c r="H365" s="60">
        <v>331</v>
      </c>
      <c r="I365" s="147">
        <v>0</v>
      </c>
      <c r="J365" s="147">
        <v>0</v>
      </c>
      <c r="K365" s="147">
        <v>0</v>
      </c>
      <c r="L365" s="147">
        <v>0</v>
      </c>
    </row>
    <row r="366" spans="1:13" hidden="1">
      <c r="A366" s="75">
        <v>3</v>
      </c>
      <c r="B366" s="75">
        <v>3</v>
      </c>
      <c r="C366" s="70">
        <v>2</v>
      </c>
      <c r="D366" s="71">
        <v>5</v>
      </c>
      <c r="E366" s="71"/>
      <c r="F366" s="73"/>
      <c r="G366" s="72" t="s">
        <v>175</v>
      </c>
      <c r="H366" s="60">
        <v>332</v>
      </c>
      <c r="I366" s="141">
        <f t="shared" ref="I366:L367" si="30">I367</f>
        <v>0</v>
      </c>
      <c r="J366" s="152">
        <f t="shared" si="30"/>
        <v>0</v>
      </c>
      <c r="K366" s="142">
        <f t="shared" si="30"/>
        <v>0</v>
      </c>
      <c r="L366" s="142">
        <f t="shared" si="30"/>
        <v>0</v>
      </c>
    </row>
    <row r="367" spans="1:13" hidden="1">
      <c r="A367" s="85">
        <v>3</v>
      </c>
      <c r="B367" s="85">
        <v>3</v>
      </c>
      <c r="C367" s="67">
        <v>2</v>
      </c>
      <c r="D367" s="65">
        <v>5</v>
      </c>
      <c r="E367" s="65">
        <v>1</v>
      </c>
      <c r="F367" s="68"/>
      <c r="G367" s="72" t="s">
        <v>175</v>
      </c>
      <c r="H367" s="60">
        <v>333</v>
      </c>
      <c r="I367" s="148">
        <f t="shared" si="30"/>
        <v>0</v>
      </c>
      <c r="J367" s="153">
        <f t="shared" si="30"/>
        <v>0</v>
      </c>
      <c r="K367" s="149">
        <f t="shared" si="30"/>
        <v>0</v>
      </c>
      <c r="L367" s="149">
        <f t="shared" si="30"/>
        <v>0</v>
      </c>
    </row>
    <row r="368" spans="1:13" hidden="1">
      <c r="A368" s="75">
        <v>3</v>
      </c>
      <c r="B368" s="75">
        <v>3</v>
      </c>
      <c r="C368" s="70">
        <v>2</v>
      </c>
      <c r="D368" s="71">
        <v>5</v>
      </c>
      <c r="E368" s="71">
        <v>1</v>
      </c>
      <c r="F368" s="73">
        <v>1</v>
      </c>
      <c r="G368" s="72" t="s">
        <v>175</v>
      </c>
      <c r="H368" s="60">
        <v>334</v>
      </c>
      <c r="I368" s="155">
        <v>0</v>
      </c>
      <c r="J368" s="155">
        <v>0</v>
      </c>
      <c r="K368" s="155">
        <v>0</v>
      </c>
      <c r="L368" s="166">
        <v>0</v>
      </c>
    </row>
    <row r="369" spans="1:13" ht="30.75" hidden="1" customHeight="1">
      <c r="A369" s="75">
        <v>3</v>
      </c>
      <c r="B369" s="75">
        <v>3</v>
      </c>
      <c r="C369" s="70">
        <v>2</v>
      </c>
      <c r="D369" s="71">
        <v>6</v>
      </c>
      <c r="E369" s="71"/>
      <c r="F369" s="73"/>
      <c r="G369" s="72" t="s">
        <v>146</v>
      </c>
      <c r="H369" s="60">
        <v>335</v>
      </c>
      <c r="I369" s="141">
        <f t="shared" ref="I369:L370" si="31">I370</f>
        <v>0</v>
      </c>
      <c r="J369" s="152">
        <f t="shared" si="31"/>
        <v>0</v>
      </c>
      <c r="K369" s="142">
        <f t="shared" si="31"/>
        <v>0</v>
      </c>
      <c r="L369" s="142">
        <f t="shared" si="31"/>
        <v>0</v>
      </c>
      <c r="M369" s="1"/>
    </row>
    <row r="370" spans="1:13" ht="25.5" hidden="1" customHeight="1">
      <c r="A370" s="75">
        <v>3</v>
      </c>
      <c r="B370" s="75">
        <v>3</v>
      </c>
      <c r="C370" s="70">
        <v>2</v>
      </c>
      <c r="D370" s="71">
        <v>6</v>
      </c>
      <c r="E370" s="71">
        <v>1</v>
      </c>
      <c r="F370" s="73"/>
      <c r="G370" s="72" t="s">
        <v>146</v>
      </c>
      <c r="H370" s="60">
        <v>336</v>
      </c>
      <c r="I370" s="141">
        <f t="shared" si="31"/>
        <v>0</v>
      </c>
      <c r="J370" s="152">
        <f t="shared" si="31"/>
        <v>0</v>
      </c>
      <c r="K370" s="142">
        <f t="shared" si="31"/>
        <v>0</v>
      </c>
      <c r="L370" s="142">
        <f t="shared" si="31"/>
        <v>0</v>
      </c>
      <c r="M370" s="1"/>
    </row>
    <row r="371" spans="1:13" ht="24" hidden="1" customHeight="1">
      <c r="A371" s="79">
        <v>3</v>
      </c>
      <c r="B371" s="79">
        <v>3</v>
      </c>
      <c r="C371" s="80">
        <v>2</v>
      </c>
      <c r="D371" s="81">
        <v>6</v>
      </c>
      <c r="E371" s="81">
        <v>1</v>
      </c>
      <c r="F371" s="83">
        <v>1</v>
      </c>
      <c r="G371" s="82" t="s">
        <v>146</v>
      </c>
      <c r="H371" s="60">
        <v>337</v>
      </c>
      <c r="I371" s="155">
        <v>0</v>
      </c>
      <c r="J371" s="155">
        <v>0</v>
      </c>
      <c r="K371" s="155">
        <v>0</v>
      </c>
      <c r="L371" s="166">
        <v>0</v>
      </c>
      <c r="M371" s="1"/>
    </row>
    <row r="372" spans="1:13" ht="28.5" hidden="1" customHeight="1">
      <c r="A372" s="75">
        <v>3</v>
      </c>
      <c r="B372" s="75">
        <v>3</v>
      </c>
      <c r="C372" s="70">
        <v>2</v>
      </c>
      <c r="D372" s="71">
        <v>7</v>
      </c>
      <c r="E372" s="71"/>
      <c r="F372" s="73"/>
      <c r="G372" s="72" t="s">
        <v>177</v>
      </c>
      <c r="H372" s="60">
        <v>338</v>
      </c>
      <c r="I372" s="141">
        <f>I373</f>
        <v>0</v>
      </c>
      <c r="J372" s="152">
        <f>J373</f>
        <v>0</v>
      </c>
      <c r="K372" s="142">
        <f>K373</f>
        <v>0</v>
      </c>
      <c r="L372" s="142">
        <f>L373</f>
        <v>0</v>
      </c>
      <c r="M372" s="1"/>
    </row>
    <row r="373" spans="1:13" ht="28.5" hidden="1" customHeight="1">
      <c r="A373" s="79">
        <v>3</v>
      </c>
      <c r="B373" s="79">
        <v>3</v>
      </c>
      <c r="C373" s="80">
        <v>2</v>
      </c>
      <c r="D373" s="81">
        <v>7</v>
      </c>
      <c r="E373" s="81">
        <v>1</v>
      </c>
      <c r="F373" s="83"/>
      <c r="G373" s="72" t="s">
        <v>177</v>
      </c>
      <c r="H373" s="60">
        <v>339</v>
      </c>
      <c r="I373" s="141">
        <f>SUM(I374:I375)</f>
        <v>0</v>
      </c>
      <c r="J373" s="141">
        <f>SUM(J374:J375)</f>
        <v>0</v>
      </c>
      <c r="K373" s="141">
        <f>SUM(K374:K375)</f>
        <v>0</v>
      </c>
      <c r="L373" s="141">
        <f>SUM(L374:L375)</f>
        <v>0</v>
      </c>
      <c r="M373" s="1"/>
    </row>
    <row r="374" spans="1:13" ht="27" hidden="1" customHeight="1">
      <c r="A374" s="75">
        <v>3</v>
      </c>
      <c r="B374" s="75">
        <v>3</v>
      </c>
      <c r="C374" s="70">
        <v>2</v>
      </c>
      <c r="D374" s="71">
        <v>7</v>
      </c>
      <c r="E374" s="71">
        <v>1</v>
      </c>
      <c r="F374" s="73">
        <v>1</v>
      </c>
      <c r="G374" s="72" t="s">
        <v>178</v>
      </c>
      <c r="H374" s="60">
        <v>340</v>
      </c>
      <c r="I374" s="155">
        <v>0</v>
      </c>
      <c r="J374" s="155">
        <v>0</v>
      </c>
      <c r="K374" s="155">
        <v>0</v>
      </c>
      <c r="L374" s="166">
        <v>0</v>
      </c>
      <c r="M374" s="1"/>
    </row>
    <row r="375" spans="1:13" ht="30" hidden="1" customHeight="1">
      <c r="A375" s="75">
        <v>3</v>
      </c>
      <c r="B375" s="75">
        <v>3</v>
      </c>
      <c r="C375" s="70">
        <v>2</v>
      </c>
      <c r="D375" s="71">
        <v>7</v>
      </c>
      <c r="E375" s="71">
        <v>1</v>
      </c>
      <c r="F375" s="73">
        <v>2</v>
      </c>
      <c r="G375" s="72" t="s">
        <v>179</v>
      </c>
      <c r="H375" s="60">
        <v>341</v>
      </c>
      <c r="I375" s="147">
        <v>0</v>
      </c>
      <c r="J375" s="147">
        <v>0</v>
      </c>
      <c r="K375" s="147">
        <v>0</v>
      </c>
      <c r="L375" s="147">
        <v>0</v>
      </c>
      <c r="M375" s="1"/>
    </row>
    <row r="376" spans="1:13" ht="39.75" customHeight="1">
      <c r="A376" s="38"/>
      <c r="B376" s="38"/>
      <c r="C376" s="39"/>
      <c r="D376" s="126"/>
      <c r="E376" s="127"/>
      <c r="F376" s="128"/>
      <c r="G376" s="129" t="s">
        <v>182</v>
      </c>
      <c r="H376" s="60">
        <v>342</v>
      </c>
      <c r="I376" s="156">
        <f>SUM(I35+I192)</f>
        <v>119800</v>
      </c>
      <c r="J376" s="156">
        <f>SUM(J35+J192)</f>
        <v>28700</v>
      </c>
      <c r="K376" s="156">
        <f>SUM(K35+K192)</f>
        <v>23134.18</v>
      </c>
      <c r="L376" s="156">
        <f>SUM(L35+L192)</f>
        <v>23134.18</v>
      </c>
      <c r="M376" s="1"/>
    </row>
    <row r="377" spans="1:13" ht="18.75" customHeight="1">
      <c r="G377" s="63"/>
      <c r="H377" s="60"/>
      <c r="I377" s="130"/>
      <c r="J377" s="131"/>
      <c r="K377" s="131"/>
      <c r="L377" s="131"/>
    </row>
    <row r="378" spans="1:13" ht="18.75" customHeight="1">
      <c r="D378" s="34" t="s">
        <v>208</v>
      </c>
      <c r="E378" s="34"/>
      <c r="F378" s="45"/>
      <c r="G378" s="132"/>
      <c r="H378" s="133"/>
      <c r="I378" s="134"/>
      <c r="J378" s="258" t="s">
        <v>209</v>
      </c>
      <c r="K378" s="258"/>
      <c r="L378" s="258"/>
    </row>
    <row r="379" spans="1:13" ht="18.75" customHeight="1">
      <c r="A379" s="135"/>
      <c r="B379" s="135"/>
      <c r="C379" s="135"/>
      <c r="D379" s="136" t="s">
        <v>211</v>
      </c>
      <c r="E379" s="1"/>
      <c r="F379" s="1"/>
      <c r="G379" s="1"/>
      <c r="H379" s="1"/>
      <c r="I379" s="137" t="s">
        <v>183</v>
      </c>
      <c r="K379" s="257" t="s">
        <v>184</v>
      </c>
      <c r="L379" s="257"/>
    </row>
    <row r="380" spans="1:13" ht="15.75" customHeight="1">
      <c r="I380" s="138"/>
      <c r="K380" s="138"/>
      <c r="L380" s="138"/>
    </row>
    <row r="381" spans="1:13" ht="30.75" customHeight="1">
      <c r="D381" s="238" t="s">
        <v>253</v>
      </c>
      <c r="E381" s="238"/>
      <c r="F381" s="238"/>
      <c r="G381" s="238"/>
      <c r="H381" s="172"/>
      <c r="I381" s="172"/>
      <c r="J381" s="259" t="s">
        <v>254</v>
      </c>
      <c r="K381" s="259"/>
      <c r="L381" s="259"/>
    </row>
    <row r="382" spans="1:13" ht="39" customHeight="1">
      <c r="D382" s="210" t="s">
        <v>249</v>
      </c>
      <c r="E382" s="211"/>
      <c r="F382" s="211"/>
      <c r="G382" s="211"/>
      <c r="H382" s="139"/>
      <c r="I382" s="140" t="s">
        <v>183</v>
      </c>
      <c r="K382" s="257" t="s">
        <v>184</v>
      </c>
      <c r="L382" s="257"/>
    </row>
    <row r="384" spans="1:13">
      <c r="H384" s="3" t="s">
        <v>210</v>
      </c>
    </row>
  </sheetData>
  <mergeCells count="28">
    <mergeCell ref="J1:L1"/>
    <mergeCell ref="A8:L8"/>
    <mergeCell ref="G30:H30"/>
    <mergeCell ref="A32:F33"/>
    <mergeCell ref="G32:G33"/>
    <mergeCell ref="H32:H33"/>
    <mergeCell ref="I32:J32"/>
    <mergeCell ref="K32:K33"/>
    <mergeCell ref="L32:L33"/>
    <mergeCell ref="G15:K15"/>
    <mergeCell ref="G19:K19"/>
    <mergeCell ref="G10:L10"/>
    <mergeCell ref="A11:L11"/>
    <mergeCell ref="G13:K13"/>
    <mergeCell ref="A14:L14"/>
    <mergeCell ref="G16:K16"/>
    <mergeCell ref="B17:L17"/>
    <mergeCell ref="G20:K20"/>
    <mergeCell ref="E22:K22"/>
    <mergeCell ref="A23:L23"/>
    <mergeCell ref="D382:G382"/>
    <mergeCell ref="K382:L382"/>
    <mergeCell ref="C27:I27"/>
    <mergeCell ref="J378:L378"/>
    <mergeCell ref="K379:L379"/>
    <mergeCell ref="J381:L381"/>
    <mergeCell ref="A34:F34"/>
    <mergeCell ref="D381:G381"/>
  </mergeCells>
  <pageMargins left="0.31496062992125984" right="0.31496062992125984" top="0.15748031496062992" bottom="0.15748031496062992" header="0.31496062992125984" footer="0.31496062992125984"/>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tabSelected="1" workbookViewId="0">
      <selection activeCell="F25" sqref="F25"/>
    </sheetView>
  </sheetViews>
  <sheetFormatPr defaultColWidth="9.140625" defaultRowHeight="15"/>
  <cols>
    <col min="1" max="1" width="56.42578125" style="335" customWidth="1"/>
    <col min="2" max="2" width="18.140625" style="335" customWidth="1"/>
    <col min="3" max="3" width="16" style="335" customWidth="1"/>
    <col min="4" max="4" width="14.85546875" style="335" customWidth="1"/>
    <col min="5" max="6" width="13.7109375" style="335" customWidth="1"/>
    <col min="7" max="7" width="17.140625" style="335" customWidth="1"/>
    <col min="8" max="8" width="21.5703125" style="335" customWidth="1"/>
    <col min="9" max="9" width="26.140625" style="335" customWidth="1"/>
    <col min="10" max="10" width="10.140625" style="335" bestFit="1" customWidth="1"/>
    <col min="11" max="16384" width="9.140625" style="335"/>
  </cols>
  <sheetData>
    <row r="1" spans="1:19" ht="21" customHeight="1">
      <c r="H1" s="336" t="s">
        <v>207</v>
      </c>
      <c r="I1" s="336"/>
      <c r="J1" s="337"/>
      <c r="K1" s="337"/>
      <c r="L1" s="338"/>
      <c r="M1" s="337"/>
      <c r="N1" s="337"/>
      <c r="O1" s="337"/>
      <c r="P1" s="337"/>
      <c r="Q1" s="337"/>
      <c r="R1" s="337"/>
      <c r="S1" s="337"/>
    </row>
    <row r="2" spans="1:19" ht="15.75">
      <c r="H2" s="279" t="s">
        <v>299</v>
      </c>
      <c r="I2" s="339"/>
      <c r="J2" s="340"/>
      <c r="L2" s="330"/>
    </row>
    <row r="3" spans="1:19" ht="13.5" customHeight="1">
      <c r="H3" s="341"/>
      <c r="I3" s="330"/>
      <c r="L3" s="330"/>
    </row>
    <row r="4" spans="1:19" ht="15.75">
      <c r="H4" s="341"/>
      <c r="L4" s="330"/>
      <c r="P4" s="342"/>
    </row>
    <row r="5" spans="1:19" ht="13.5" customHeight="1">
      <c r="A5" s="343" t="s">
        <v>300</v>
      </c>
      <c r="B5" s="343"/>
      <c r="C5" s="343"/>
      <c r="D5" s="343"/>
      <c r="E5" s="343"/>
      <c r="F5" s="343"/>
      <c r="G5" s="343"/>
      <c r="H5" s="343"/>
      <c r="I5" s="343"/>
      <c r="L5" s="330"/>
    </row>
    <row r="6" spans="1:19" ht="13.5" customHeight="1">
      <c r="H6" s="341"/>
      <c r="I6" s="330"/>
      <c r="L6" s="330"/>
    </row>
    <row r="7" spans="1:19">
      <c r="A7" s="344" t="s">
        <v>259</v>
      </c>
      <c r="B7" s="344"/>
      <c r="C7" s="344"/>
      <c r="D7" s="344"/>
      <c r="E7" s="344"/>
      <c r="F7" s="344"/>
      <c r="G7" s="344"/>
      <c r="H7" s="344"/>
      <c r="I7" s="344"/>
    </row>
    <row r="8" spans="1:19" ht="15" customHeight="1">
      <c r="A8" s="345" t="s">
        <v>301</v>
      </c>
      <c r="B8" s="345"/>
      <c r="C8" s="345"/>
      <c r="D8" s="345"/>
      <c r="E8" s="345"/>
      <c r="F8" s="345"/>
      <c r="G8" s="345"/>
      <c r="H8" s="345"/>
      <c r="I8" s="345"/>
    </row>
    <row r="9" spans="1:19" ht="15" customHeight="1">
      <c r="A9" s="346"/>
      <c r="B9" s="346"/>
      <c r="C9" s="346"/>
      <c r="D9" s="346"/>
      <c r="E9" s="346"/>
      <c r="F9" s="346"/>
      <c r="G9" s="346"/>
      <c r="H9" s="346"/>
      <c r="I9" s="346"/>
    </row>
    <row r="10" spans="1:19" ht="15.75">
      <c r="A10" s="347" t="s">
        <v>302</v>
      </c>
      <c r="B10" s="347"/>
      <c r="C10" s="347"/>
      <c r="D10" s="347"/>
      <c r="E10" s="347"/>
      <c r="F10" s="347"/>
      <c r="G10" s="347"/>
      <c r="H10" s="347"/>
      <c r="I10" s="347"/>
    </row>
    <row r="11" spans="1:19" ht="15.75">
      <c r="A11" s="347" t="s">
        <v>262</v>
      </c>
      <c r="B11" s="347"/>
      <c r="C11" s="347"/>
      <c r="D11" s="347"/>
      <c r="E11" s="347"/>
      <c r="F11" s="347"/>
      <c r="G11" s="347"/>
      <c r="H11" s="347"/>
      <c r="I11" s="347"/>
    </row>
    <row r="12" spans="1:19" ht="14.45" customHeight="1">
      <c r="A12" s="348" t="s">
        <v>263</v>
      </c>
      <c r="B12" s="348"/>
      <c r="C12" s="348"/>
      <c r="D12" s="348"/>
      <c r="E12" s="348"/>
      <c r="F12" s="348"/>
      <c r="G12" s="348"/>
      <c r="H12" s="348"/>
      <c r="I12" s="348"/>
    </row>
    <row r="13" spans="1:19" ht="15.75">
      <c r="C13" s="349"/>
      <c r="D13" s="350"/>
      <c r="E13" s="349"/>
    </row>
    <row r="14" spans="1:19">
      <c r="C14" s="351">
        <v>46127</v>
      </c>
      <c r="D14" s="352" t="s">
        <v>303</v>
      </c>
      <c r="E14" s="353"/>
    </row>
    <row r="15" spans="1:19">
      <c r="C15" s="354" t="s">
        <v>304</v>
      </c>
      <c r="D15" s="330"/>
      <c r="E15" s="330"/>
      <c r="F15" s="330"/>
      <c r="G15" s="330"/>
      <c r="H15" s="330"/>
      <c r="I15" s="330"/>
    </row>
    <row r="16" spans="1:19">
      <c r="D16" s="330"/>
      <c r="E16" s="330"/>
      <c r="F16" s="330"/>
      <c r="G16" s="330"/>
      <c r="H16" s="330"/>
      <c r="I16" s="330"/>
    </row>
    <row r="17" spans="1:17">
      <c r="D17" s="330"/>
      <c r="E17" s="330"/>
      <c r="F17" s="330"/>
      <c r="G17" s="330"/>
      <c r="H17" s="330"/>
      <c r="I17" s="330" t="s">
        <v>305</v>
      </c>
    </row>
    <row r="18" spans="1:17">
      <c r="D18" s="330"/>
      <c r="E18" s="330"/>
      <c r="F18" s="330"/>
      <c r="H18" s="330" t="s">
        <v>306</v>
      </c>
      <c r="I18" s="355"/>
    </row>
    <row r="19" spans="1:17">
      <c r="D19" s="330"/>
      <c r="E19" s="330"/>
      <c r="F19" s="330"/>
      <c r="G19" s="330"/>
      <c r="H19" s="330" t="s">
        <v>6</v>
      </c>
      <c r="I19" s="355"/>
    </row>
    <row r="20" spans="1:17">
      <c r="D20" s="330"/>
      <c r="E20" s="330"/>
      <c r="F20" s="330"/>
      <c r="G20" s="330"/>
      <c r="H20" s="330" t="s">
        <v>7</v>
      </c>
      <c r="I20" s="355">
        <v>191789695</v>
      </c>
    </row>
    <row r="21" spans="1:17">
      <c r="A21" s="331"/>
      <c r="B21" s="331"/>
      <c r="C21" s="356"/>
      <c r="D21" s="331"/>
      <c r="E21" s="331"/>
      <c r="F21" s="331"/>
      <c r="G21" s="331"/>
      <c r="H21" s="331"/>
      <c r="I21" s="331"/>
    </row>
    <row r="22" spans="1:17">
      <c r="B22" s="357"/>
      <c r="I22" s="358" t="s">
        <v>307</v>
      </c>
    </row>
    <row r="23" spans="1:17" ht="102">
      <c r="A23" s="359" t="s">
        <v>308</v>
      </c>
      <c r="B23" s="360" t="s">
        <v>309</v>
      </c>
      <c r="C23" s="360" t="s">
        <v>310</v>
      </c>
      <c r="D23" s="360" t="s">
        <v>311</v>
      </c>
      <c r="E23" s="360" t="s">
        <v>312</v>
      </c>
      <c r="F23" s="360" t="s">
        <v>313</v>
      </c>
      <c r="G23" s="360" t="s">
        <v>314</v>
      </c>
      <c r="H23" s="360" t="s">
        <v>315</v>
      </c>
      <c r="I23" s="360" t="s">
        <v>316</v>
      </c>
      <c r="J23" s="330"/>
      <c r="K23" s="330"/>
    </row>
    <row r="24" spans="1:17" ht="12" customHeight="1">
      <c r="A24" s="361">
        <v>1</v>
      </c>
      <c r="B24" s="361">
        <v>2</v>
      </c>
      <c r="C24" s="361">
        <v>3</v>
      </c>
      <c r="D24" s="361">
        <v>4</v>
      </c>
      <c r="E24" s="361">
        <v>5</v>
      </c>
      <c r="F24" s="361">
        <v>6</v>
      </c>
      <c r="G24" s="361">
        <v>7</v>
      </c>
      <c r="H24" s="361">
        <v>8</v>
      </c>
      <c r="I24" s="361">
        <v>9</v>
      </c>
    </row>
    <row r="25" spans="1:17" ht="47.25">
      <c r="A25" s="362" t="s">
        <v>317</v>
      </c>
      <c r="B25" s="363"/>
      <c r="C25" s="364">
        <v>119800</v>
      </c>
      <c r="D25" s="364">
        <v>25628</v>
      </c>
      <c r="E25" s="365">
        <v>23134.18</v>
      </c>
      <c r="F25" s="365">
        <v>23134.18</v>
      </c>
      <c r="G25" s="364">
        <f>SUM(B25+D25-E25)</f>
        <v>2493.8199999999997</v>
      </c>
      <c r="H25" s="366">
        <v>0</v>
      </c>
      <c r="I25" s="367">
        <f>SUM(G25+H25)</f>
        <v>2493.8199999999997</v>
      </c>
      <c r="J25" s="368"/>
    </row>
    <row r="26" spans="1:17" ht="45">
      <c r="A26" s="369" t="s">
        <v>318</v>
      </c>
      <c r="B26" s="370"/>
      <c r="C26" s="371">
        <v>117300</v>
      </c>
      <c r="D26" s="372">
        <v>25019.25</v>
      </c>
      <c r="E26" s="373">
        <v>23134.18</v>
      </c>
      <c r="F26" s="373">
        <v>23134.18</v>
      </c>
      <c r="G26" s="374">
        <f>SUM(B26+D26-E26)</f>
        <v>1885.0699999999997</v>
      </c>
      <c r="H26" s="366">
        <v>0</v>
      </c>
      <c r="I26" s="366">
        <f>SUM(G26+H26)</f>
        <v>1885.0699999999997</v>
      </c>
      <c r="J26" s="368"/>
    </row>
    <row r="27" spans="1:17" ht="45">
      <c r="A27" s="369" t="s">
        <v>319</v>
      </c>
      <c r="B27" s="370"/>
      <c r="C27" s="371">
        <v>2500</v>
      </c>
      <c r="D27" s="372">
        <v>608.75</v>
      </c>
      <c r="E27" s="373"/>
      <c r="F27" s="373"/>
      <c r="G27" s="374">
        <f>SUM(B27+D27-E27)</f>
        <v>608.75</v>
      </c>
      <c r="H27" s="366">
        <v>0</v>
      </c>
      <c r="I27" s="366">
        <f>SUM(G27+H27)</f>
        <v>608.75</v>
      </c>
    </row>
    <row r="28" spans="1:17" ht="28.5" customHeight="1">
      <c r="A28" s="375" t="s">
        <v>320</v>
      </c>
      <c r="B28" s="375"/>
      <c r="C28" s="375"/>
      <c r="D28" s="375"/>
      <c r="E28" s="375"/>
      <c r="F28" s="375"/>
      <c r="G28" s="375"/>
      <c r="H28" s="375"/>
      <c r="I28" s="375"/>
      <c r="J28" s="376"/>
      <c r="K28" s="376"/>
      <c r="L28" s="376"/>
      <c r="M28" s="376"/>
      <c r="N28" s="376"/>
      <c r="O28" s="376"/>
      <c r="P28" s="376"/>
      <c r="Q28" s="376"/>
    </row>
    <row r="29" spans="1:17">
      <c r="A29" s="377"/>
      <c r="B29" s="378"/>
      <c r="C29" s="378"/>
      <c r="D29" s="378"/>
      <c r="E29" s="378"/>
      <c r="F29" s="378"/>
      <c r="G29" s="378"/>
      <c r="H29" s="378"/>
      <c r="I29" s="378"/>
    </row>
    <row r="30" spans="1:17">
      <c r="A30" s="377"/>
      <c r="B30" s="378"/>
      <c r="C30" s="378"/>
      <c r="D30" s="378"/>
      <c r="E30" s="378"/>
      <c r="F30" s="378"/>
      <c r="G30" s="378"/>
      <c r="H30" s="378"/>
      <c r="I30" s="378"/>
    </row>
    <row r="31" spans="1:17" ht="15.75">
      <c r="A31" s="379" t="s">
        <v>208</v>
      </c>
      <c r="D31" s="380"/>
      <c r="F31" s="381"/>
      <c r="H31" s="382" t="s">
        <v>209</v>
      </c>
    </row>
    <row r="32" spans="1:17">
      <c r="A32" s="383" t="s">
        <v>295</v>
      </c>
      <c r="B32" s="330"/>
      <c r="C32" s="330"/>
      <c r="D32" s="383" t="s">
        <v>183</v>
      </c>
      <c r="E32" s="384"/>
      <c r="F32" s="385"/>
      <c r="G32" s="384"/>
      <c r="H32" s="383" t="s">
        <v>184</v>
      </c>
      <c r="I32" s="330"/>
    </row>
    <row r="33" spans="1:9">
      <c r="A33" s="330"/>
      <c r="B33" s="330"/>
      <c r="C33" s="330"/>
      <c r="D33" s="331"/>
      <c r="E33" s="330"/>
      <c r="F33" s="330"/>
      <c r="G33" s="330"/>
      <c r="H33" s="330"/>
      <c r="I33" s="330"/>
    </row>
    <row r="34" spans="1:9" ht="30">
      <c r="A34" s="386" t="s">
        <v>253</v>
      </c>
      <c r="B34" s="387"/>
      <c r="C34" s="387"/>
      <c r="D34" s="388"/>
      <c r="E34" s="330"/>
      <c r="F34" s="330"/>
      <c r="G34" s="330"/>
      <c r="H34" s="389" t="s">
        <v>254</v>
      </c>
      <c r="I34" s="330"/>
    </row>
    <row r="35" spans="1:9" ht="24">
      <c r="A35" s="390" t="s">
        <v>321</v>
      </c>
      <c r="B35" s="330"/>
      <c r="C35" s="330"/>
      <c r="D35" s="383" t="s">
        <v>183</v>
      </c>
      <c r="E35" s="330"/>
      <c r="F35" s="330"/>
      <c r="G35" s="330"/>
      <c r="H35" s="383" t="s">
        <v>184</v>
      </c>
      <c r="I35" s="330"/>
    </row>
    <row r="37" spans="1:9" ht="15.75">
      <c r="D37" s="391" t="s">
        <v>322</v>
      </c>
    </row>
  </sheetData>
  <mergeCells count="8">
    <mergeCell ref="A12:I12"/>
    <mergeCell ref="A28:I28"/>
    <mergeCell ref="H1:I1"/>
    <mergeCell ref="A5:I5"/>
    <mergeCell ref="A7:I7"/>
    <mergeCell ref="A8:I8"/>
    <mergeCell ref="A10:I10"/>
    <mergeCell ref="A11:I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F2 suv</vt:lpstr>
      <vt:lpstr>F2 SB suv</vt:lpstr>
      <vt:lpstr>F2 SB 1.1.1.29</vt:lpstr>
      <vt:lpstr>F2 SB 1.4.4.28.</vt:lpstr>
      <vt:lpstr>F2 ML</vt:lpstr>
      <vt:lpstr>F2 ML(UK)</vt:lpstr>
      <vt:lpstr>F2 VBD</vt:lpstr>
      <vt:lpstr>F2 S</vt:lpstr>
      <vt:lpstr>Forma Nr. 1</vt:lpstr>
      <vt:lpstr>Forma Nr. 4</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Nerijus Telksnys</dc:creator>
  <cp:keywords/>
  <dc:description/>
  <cp:lastModifiedBy>Administratorė</cp:lastModifiedBy>
  <cp:lastPrinted>2026-04-15T06:51:12Z</cp:lastPrinted>
  <dcterms:created xsi:type="dcterms:W3CDTF">2022-03-30T11:04:35Z</dcterms:created>
  <dcterms:modified xsi:type="dcterms:W3CDTF">2026-04-16T06:46:47Z</dcterms:modified>
  <cp:category/>
</cp:coreProperties>
</file>